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480" windowHeight="7935" activeTab="2"/>
  </bookViews>
  <sheets>
    <sheet name="Sheet1" sheetId="1" r:id="rId1"/>
    <sheet name="HUHONGDENGHITHANHLY" sheetId="2" r:id="rId2"/>
    <sheet name="BAOCAOKIEMKETSTHUCTE" sheetId="3" r:id="rId3"/>
  </sheets>
  <calcPr calcId="144525"/>
</workbook>
</file>

<file path=xl/calcChain.xml><?xml version="1.0" encoding="utf-8"?>
<calcChain xmlns="http://schemas.openxmlformats.org/spreadsheetml/2006/main">
  <c r="G63" i="3" l="1"/>
  <c r="G64" i="3"/>
  <c r="G65" i="3"/>
  <c r="G66" i="3"/>
  <c r="G62" i="3"/>
  <c r="G44" i="3"/>
  <c r="G45" i="3"/>
  <c r="G46" i="3"/>
  <c r="G47" i="3"/>
  <c r="G48" i="3"/>
  <c r="G49" i="3"/>
  <c r="G50" i="3"/>
  <c r="G51" i="3"/>
  <c r="G52" i="3"/>
  <c r="G43" i="3"/>
  <c r="G31" i="3"/>
  <c r="G32" i="3"/>
  <c r="G33" i="3"/>
  <c r="G34" i="3"/>
  <c r="G35" i="3"/>
  <c r="G36" i="3"/>
  <c r="G37" i="3"/>
  <c r="G38" i="3"/>
  <c r="G39" i="3"/>
  <c r="G40" i="3"/>
  <c r="G30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11" i="3"/>
  <c r="G67" i="3" l="1"/>
  <c r="G53" i="3"/>
  <c r="G41" i="3"/>
  <c r="G25" i="3"/>
  <c r="A56" i="2"/>
  <c r="A54" i="2"/>
  <c r="A48" i="2"/>
  <c r="A44" i="2"/>
  <c r="G58" i="3" l="1"/>
</calcChain>
</file>

<file path=xl/sharedStrings.xml><?xml version="1.0" encoding="utf-8"?>
<sst xmlns="http://schemas.openxmlformats.org/spreadsheetml/2006/main" count="797" uniqueCount="214">
  <si>
    <t>B. Tài sản thiếu</t>
  </si>
  <si>
    <t>Bộ linh kiện thí nghiệm khí nén</t>
  </si>
  <si>
    <t>TB080-4</t>
  </si>
  <si>
    <t>Bộ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</si>
  <si>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</si>
  <si>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</si>
  <si>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</si>
  <si>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</si>
  <si>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</si>
  <si>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</si>
  <si>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</si>
  <si>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</si>
  <si>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</si>
  <si>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</si>
  <si>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</si>
  <si>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</si>
  <si>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</si>
  <si>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</si>
  <si>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</si>
  <si>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</si>
  <si>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</si>
  <si>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</si>
  <si>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</si>
  <si>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</si>
  <si>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</si>
  <si>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</si>
  <si>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</si>
  <si>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</si>
  <si>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</si>
  <si>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</si>
  <si>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</si>
  <si>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</si>
  <si>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</si>
  <si>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</si>
  <si>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</si>
  <si>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X. TT KN 2</t>
  </si>
  <si>
    <t>Đồng hồ đo Megaomh (kim) 3005</t>
  </si>
  <si>
    <t>TB151-9</t>
  </si>
  <si>
    <t>Hệ thống mạng: 1 cái switch 16 ports base 10/100/1000 (Taiwan)</t>
  </si>
  <si>
    <t>Ht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</si>
  <si>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</si>
  <si>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</si>
  <si>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</si>
  <si>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</si>
  <si>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</si>
  <si>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</si>
  <si>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</si>
  <si>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</si>
  <si>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</si>
  <si>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</si>
  <si>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</si>
  <si>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</si>
  <si>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</si>
  <si>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</si>
  <si>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</si>
  <si>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</si>
  <si>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</si>
  <si>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</si>
  <si>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</si>
  <si>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</si>
  <si>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</si>
  <si>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</si>
  <si>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</si>
  <si>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</si>
  <si>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</si>
  <si>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</si>
  <si>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</si>
  <si>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</si>
  <si>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</si>
  <si>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Tay máy</t>
  </si>
  <si>
    <t>TB057-1</t>
  </si>
  <si>
    <t>TB057-2</t>
  </si>
  <si>
    <t xml:space="preserve">Tay máy ngành điện tử </t>
  </si>
  <si>
    <t>TB058</t>
  </si>
  <si>
    <t>II . Dụng cụ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</si>
  <si>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</si>
  <si>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</si>
  <si>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</si>
  <si>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</si>
  <si>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</si>
  <si>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</si>
  <si>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</si>
  <si>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</si>
  <si>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</si>
  <si>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</si>
  <si>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</si>
  <si>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</si>
  <si>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</si>
  <si>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</si>
  <si>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</si>
  <si>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</si>
  <si>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</si>
  <si>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</si>
  <si>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</si>
  <si>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</si>
  <si>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</si>
  <si>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</si>
  <si>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</si>
  <si>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</si>
  <si>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</si>
  <si>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</si>
  <si>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</si>
  <si>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</si>
  <si>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</si>
  <si>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X. TT VXL 1</t>
  </si>
  <si>
    <t>Linh kiện thí nghiệm điện tử công suất</t>
  </si>
  <si>
    <t>Màn hình LCD Compad 18.5"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</si>
  <si>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</si>
  <si>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</si>
  <si>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</si>
  <si>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</si>
  <si>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</si>
  <si>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</si>
  <si>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</si>
  <si>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</si>
  <si>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</si>
  <si>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</si>
  <si>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</si>
  <si>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III. Tài sản nội bộ</t>
  </si>
  <si>
    <t>TNKTD</t>
  </si>
  <si>
    <t>Màn ảnh đèn chiếu</t>
  </si>
  <si>
    <t>Màn ảnh xách tay 3 chân</t>
  </si>
  <si>
    <t>KN2</t>
  </si>
  <si>
    <t>Máy quấn dây CPH-OSMIT</t>
  </si>
  <si>
    <t>TĐH2</t>
  </si>
  <si>
    <t>TRƯỜNG CAO ĐẲNG KỸ THUẬT</t>
  </si>
  <si>
    <t>LÝ TỰ TRỌNG TP HỒ CHÍ MINH</t>
  </si>
  <si>
    <t>CỘNG HÒA XÃ HỘI CHỦ NGHĨA VIỆT NAM</t>
  </si>
  <si>
    <t>KHOA CN ĐIỆN - ĐIỆN TỬ</t>
  </si>
  <si>
    <t>Độc lập - Tự do - Hạnh phúc</t>
  </si>
  <si>
    <t>GHI CHÚ</t>
  </si>
  <si>
    <t>Xưởng ĐTVT         (T Minh Trí)</t>
  </si>
  <si>
    <t>X.Vi xử lý (t Trân)</t>
  </si>
  <si>
    <t>Chuyển VPK Động lực</t>
  </si>
  <si>
    <t>VPK Điện - Điện tử</t>
  </si>
  <si>
    <t>Điện - Khí nén (T Hoàn)</t>
  </si>
  <si>
    <t>Điện tử công nghiệp 1 ( T Minh Cường)</t>
  </si>
  <si>
    <t>Hư hỏng Xin thanh lý</t>
  </si>
  <si>
    <t>Mạch Điện tử 2 (t H Đức)</t>
  </si>
  <si>
    <t>Hư hỏng xin thanh lý</t>
  </si>
  <si>
    <t>Điện tử máy tính ( T Võ Cường)</t>
  </si>
  <si>
    <t>Mạch điện tử 1 (T Hồng Đức)</t>
  </si>
  <si>
    <t>Điện tử viễn thông ( T Minh Trí)</t>
  </si>
  <si>
    <t>SCADA 2</t>
  </si>
  <si>
    <t>Chuyển VP.Phòng QTDV</t>
  </si>
  <si>
    <t>Điện tử máy tính 
( T Võ Cường)</t>
  </si>
  <si>
    <t>Điện tử máy tính
 ( T Võ Cường)</t>
  </si>
  <si>
    <t>Phòng Máy điện 
( c.Linh)</t>
  </si>
  <si>
    <t>Phòng Máy điện
( c.Linh)</t>
  </si>
  <si>
    <t>Phòng Máy điện 
( C .Linh)</t>
  </si>
  <si>
    <t>Điện - khí nén (T. Hoàn)</t>
  </si>
  <si>
    <t>Mạch điện tử 2( T Hồng Đức)</t>
  </si>
  <si>
    <t>Điện-Khí nén (T.Hoàn)</t>
  </si>
  <si>
    <t>Thanh lý</t>
  </si>
  <si>
    <t>ĐLCB (8 cái) + PLC1 (6 cái)</t>
  </si>
  <si>
    <t>Chuyển Động lực</t>
  </si>
  <si>
    <t>VP Khoa</t>
  </si>
  <si>
    <t>Số 
TT</t>
  </si>
  <si>
    <t>Tên TSCĐ</t>
  </si>
  <si>
    <t>Mã Tài Sản</t>
  </si>
  <si>
    <t>Đơn vị tính</t>
  </si>
  <si>
    <t>Số lượng</t>
  </si>
  <si>
    <t>Năm đưa vào SD</t>
  </si>
  <si>
    <t>Ghi chú</t>
  </si>
  <si>
    <t>A- ĐANG GỬI KHO CHỜ THANH LÝ</t>
  </si>
  <si>
    <t>Bàn thực tập khí nén - Điện khí nén ( khung bàn thực tập bằng sắt sơn tĩnh điện + 2 bảng lắp ráp thiết bị bằng nhôm đúc) (VN)</t>
  </si>
  <si>
    <t>5001700-2</t>
  </si>
  <si>
    <t>Gởi kho</t>
  </si>
  <si>
    <t>5001700-3</t>
  </si>
  <si>
    <t>Thiết bị, phụ kiện thực tập điện khí nén cơ bản (ĐL)</t>
  </si>
  <si>
    <t>5001697-1</t>
  </si>
  <si>
    <t>5001697-3</t>
  </si>
  <si>
    <t>5001697-4</t>
  </si>
  <si>
    <t>5001697-6</t>
  </si>
  <si>
    <t>Thiết bị, phụ kiện thực tập điện khí nén và PLC
 (thực hiện các bài tập tổng hợp) (ĐL)</t>
  </si>
  <si>
    <t>5001699-1</t>
  </si>
  <si>
    <t>5001699-2</t>
  </si>
  <si>
    <t>5001699-5</t>
  </si>
  <si>
    <t>5001699-6</t>
  </si>
  <si>
    <t>Thiết bị, phụ kiện thực tập khí nén cơ bản (ĐL)</t>
  </si>
  <si>
    <t>5001698-1</t>
  </si>
  <si>
    <t>5001698-2</t>
  </si>
  <si>
    <t>5001698-3</t>
  </si>
  <si>
    <t>5001698-4</t>
  </si>
  <si>
    <t>Kít thực tập kỹ thuật số</t>
  </si>
  <si>
    <t>I/- Tài sản hư hỏng (Đợt 1 - Sở GDĐT chưa duyệt, đang gửi kho)</t>
  </si>
  <si>
    <t>Đơn giá</t>
  </si>
  <si>
    <t>Thành tiền</t>
  </si>
  <si>
    <t>Kít nạp vi xử lý</t>
  </si>
  <si>
    <t>Thời gian sử dụng</t>
  </si>
  <si>
    <t>Chưa đến hạn thanh lý</t>
  </si>
  <si>
    <t>Tên tài sản</t>
  </si>
  <si>
    <t>II.1  Tài sản cố định</t>
  </si>
  <si>
    <t>II.2  Dụng cụ KTCD</t>
  </si>
  <si>
    <t>II. 3 Tài sản nội bộ</t>
  </si>
  <si>
    <t>LÝ TỰ TRỌNG TP.HỒ CHÍ MINH</t>
  </si>
  <si>
    <t>PHÒNG THIẾT BỊ-VẬT TƯ</t>
  </si>
  <si>
    <t xml:space="preserve">DANH MỤC TÀI SẢN HƯ HỎNG THỰC TẾ </t>
  </si>
  <si>
    <t xml:space="preserve">(Thời gian kiểm kê từ 31/3-5/4/2016) </t>
  </si>
  <si>
    <t>TỔNG CỘNG (I+II.1+II.2)</t>
  </si>
  <si>
    <t>CỘNG II.2</t>
  </si>
  <si>
    <t>CỘNG II.1</t>
  </si>
  <si>
    <t>A- Khoa Công nghệ Điện-Điện tử</t>
  </si>
  <si>
    <t>B- Khoa Công nghệ Động lực</t>
  </si>
  <si>
    <t>Tên thiết bị</t>
  </si>
  <si>
    <t>Giá đỡ động cơ</t>
  </si>
  <si>
    <t>Giá đỡ động cơ có bánh xe</t>
  </si>
  <si>
    <t>Giá đỡ động cơ ô tô</t>
  </si>
  <si>
    <t>Giá đỡ động cơ xe ô tô</t>
  </si>
  <si>
    <t>TỔNG CỘNG</t>
  </si>
  <si>
    <t>CỘNG I</t>
  </si>
  <si>
    <t>Ngày  19 tháng 4 năm 2016</t>
  </si>
  <si>
    <t>TRƯỞNG PHÒNG</t>
  </si>
  <si>
    <t>II/- Tài sản hư hỏng đợt 2 (kiểm kê tháng 3/2016, đang tập kết tại sân trường)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</si>
</sst>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2"/>
      <charset val="163"/>
    </font>
    <font>
      <sz val="11.5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indexed="8"/>
      <name val="Cambria"/>
      <family val="1"/>
      <charset val="163"/>
    </font>
    <font>
      <sz val="12"/>
      <color indexed="8"/>
      <name val="Times New Roman"/>
      <family val="1"/>
    </font>
    <font>
      <sz val="9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2"/>
      <color indexed="8"/>
      <name val="Times New Roman"/>
      <family val="2"/>
      <charset val="163"/>
    </font>
    <font>
      <b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8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wrapText="1"/>
    </xf>
    <xf numFmtId="0" fontId="1" fillId="0" borderId="3" xfId="3" applyBorder="1" applyAlignment="1"/>
    <xf numFmtId="0" fontId="5" fillId="0" borderId="1" xfId="3" applyFont="1" applyFill="1" applyBorder="1" applyAlignment="1">
      <alignment horizontal="center" vertical="center"/>
    </xf>
    <xf numFmtId="0" fontId="4" fillId="0" borderId="1" xfId="3" quotePrefix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vertical="center" wrapText="1"/>
    </xf>
    <xf numFmtId="0" fontId="10" fillId="2" borderId="1" xfId="4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/>
    <xf numFmtId="0" fontId="19" fillId="2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/>
    <xf numFmtId="0" fontId="19" fillId="0" borderId="0" xfId="0" applyFont="1" applyFill="1"/>
    <xf numFmtId="0" fontId="21" fillId="0" borderId="1" xfId="0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 wrapText="1"/>
    </xf>
    <xf numFmtId="0" fontId="10" fillId="2" borderId="0" xfId="4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6" fillId="0" borderId="6" xfId="3" applyFont="1" applyFill="1" applyBorder="1" applyAlignment="1">
      <alignment horizontal="left" vertical="center" wrapText="1"/>
    </xf>
    <xf numFmtId="0" fontId="6" fillId="0" borderId="7" xfId="3" applyFont="1" applyFill="1" applyBorder="1" applyAlignment="1">
      <alignment horizontal="left" vertical="center" wrapText="1"/>
    </xf>
    <xf numFmtId="0" fontId="7" fillId="0" borderId="6" xfId="3" applyFont="1" applyFill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8" fillId="0" borderId="1" xfId="6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2" fillId="0" borderId="0" xfId="0" applyFont="1"/>
    <xf numFmtId="0" fontId="23" fillId="0" borderId="0" xfId="0" applyFont="1"/>
    <xf numFmtId="164" fontId="13" fillId="0" borderId="1" xfId="6" applyNumberFormat="1" applyFont="1" applyBorder="1"/>
    <xf numFmtId="164" fontId="8" fillId="2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3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wrapText="1"/>
    </xf>
    <xf numFmtId="164" fontId="7" fillId="0" borderId="1" xfId="6" applyNumberFormat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164" fontId="13" fillId="0" borderId="2" xfId="6" applyNumberFormat="1" applyFont="1" applyBorder="1" applyAlignment="1">
      <alignment vertical="center"/>
    </xf>
    <xf numFmtId="164" fontId="13" fillId="0" borderId="1" xfId="6" applyNumberFormat="1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64" fontId="24" fillId="0" borderId="1" xfId="6" applyNumberFormat="1" applyFont="1" applyBorder="1" applyAlignment="1">
      <alignment vertical="center"/>
    </xf>
    <xf numFmtId="0" fontId="24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9" fillId="0" borderId="0" xfId="0" applyFont="1"/>
    <xf numFmtId="164" fontId="24" fillId="0" borderId="1" xfId="0" applyNumberFormat="1" applyFont="1" applyBorder="1" applyAlignment="1">
      <alignment vertical="center"/>
    </xf>
    <xf numFmtId="0" fontId="24" fillId="0" borderId="1" xfId="0" applyFont="1" applyBorder="1"/>
    <xf numFmtId="0" fontId="24" fillId="0" borderId="1" xfId="0" applyFont="1" applyBorder="1" applyAlignment="1">
      <alignment vertical="center"/>
    </xf>
    <xf numFmtId="0" fontId="24" fillId="0" borderId="0" xfId="0" applyFont="1"/>
    <xf numFmtId="0" fontId="15" fillId="0" borderId="0" xfId="0" applyFont="1"/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3" fillId="0" borderId="1" xfId="0" applyFont="1" applyBorder="1"/>
    <xf numFmtId="164" fontId="13" fillId="0" borderId="1" xfId="0" applyNumberFormat="1" applyFont="1" applyBorder="1"/>
    <xf numFmtId="0" fontId="13" fillId="0" borderId="0" xfId="0" applyFont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3" quotePrefix="1" applyFont="1" applyFill="1" applyBorder="1" applyAlignment="1">
      <alignment horizontal="center" vertical="center" wrapText="1"/>
    </xf>
    <xf numFmtId="164" fontId="8" fillId="0" borderId="1" xfId="3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left" vertical="center" wrapText="1"/>
    </xf>
    <xf numFmtId="0" fontId="19" fillId="0" borderId="3" xfId="3" applyFont="1" applyBorder="1" applyAlignment="1">
      <alignment vertical="center"/>
    </xf>
    <xf numFmtId="0" fontId="19" fillId="0" borderId="3" xfId="3" applyFont="1" applyBorder="1" applyAlignment="1">
      <alignment horizontal="center" vertical="center"/>
    </xf>
    <xf numFmtId="0" fontId="19" fillId="0" borderId="3" xfId="3" applyFont="1" applyBorder="1" applyAlignment="1"/>
    <xf numFmtId="0" fontId="7" fillId="0" borderId="8" xfId="3" applyFont="1" applyFill="1" applyBorder="1" applyAlignment="1">
      <alignment horizontal="left" vertical="center" wrapText="1"/>
    </xf>
    <xf numFmtId="0" fontId="7" fillId="0" borderId="9" xfId="3" applyFont="1" applyFill="1" applyBorder="1" applyAlignment="1">
      <alignment horizontal="left" vertical="center" wrapText="1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19" fillId="0" borderId="0" xfId="1" applyFont="1"/>
    <xf numFmtId="0" fontId="21" fillId="2" borderId="1" xfId="4" applyFont="1" applyFill="1" applyBorder="1" applyAlignment="1">
      <alignment horizontal="center" vertical="center" wrapText="1"/>
    </xf>
    <xf numFmtId="0" fontId="21" fillId="2" borderId="1" xfId="4" applyFont="1" applyFill="1" applyBorder="1" applyAlignment="1">
      <alignment vertical="center" wrapText="1"/>
    </xf>
    <xf numFmtId="0" fontId="31" fillId="2" borderId="1" xfId="4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32" fillId="2" borderId="1" xfId="4" applyFont="1" applyFill="1" applyBorder="1" applyAlignment="1">
      <alignment horizontal="center" vertical="center" wrapText="1"/>
    </xf>
    <xf numFmtId="0" fontId="32" fillId="2" borderId="1" xfId="4" applyFont="1" applyFill="1" applyBorder="1" applyAlignment="1">
      <alignment horizontal="center" vertical="center"/>
    </xf>
    <xf numFmtId="164" fontId="32" fillId="2" borderId="1" xfId="4" applyNumberFormat="1" applyFont="1" applyFill="1" applyBorder="1" applyAlignment="1">
      <alignment horizontal="center" vertical="center" wrapText="1"/>
    </xf>
    <xf numFmtId="0" fontId="32" fillId="2" borderId="1" xfId="4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3" fillId="0" borderId="0" xfId="0" applyFont="1" applyAlignment="1">
      <alignment vertical="center" wrapText="1"/>
    </xf>
    <xf numFmtId="0" fontId="34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</cellXfs>
  <cellStyles count="7">
    <cellStyle name="Comma" xfId="6" builtinId="3"/>
    <cellStyle name="Comma 2 2" xfId="2"/>
    <cellStyle name="Normal" xfId="0" builtinId="0"/>
    <cellStyle name="Normal 2" xfId="1"/>
    <cellStyle name="Normal 2 2" xfId="3"/>
    <cellStyle name="Normal_TSTHIEU DDT" xfId="4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2</xdr:row>
      <xdr:rowOff>47625</xdr:rowOff>
    </xdr:from>
    <xdr:to>
      <xdr:col>7</xdr:col>
      <xdr:colOff>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4448175" y="457200"/>
          <a:ext cx="1562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3</xdr:row>
      <xdr:rowOff>47625</xdr:rowOff>
    </xdr:from>
    <xdr:to>
      <xdr:col>1</xdr:col>
      <xdr:colOff>1038225</xdr:colOff>
      <xdr:row>3</xdr:row>
      <xdr:rowOff>49213</xdr:rowOff>
    </xdr:to>
    <xdr:cxnSp macro="">
      <xdr:nvCxnSpPr>
        <xdr:cNvPr id="5" name="Straight Connector 4"/>
        <xdr:cNvCxnSpPr/>
      </xdr:nvCxnSpPr>
      <xdr:spPr>
        <a:xfrm>
          <a:off x="676275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47625</xdr:rowOff>
    </xdr:from>
    <xdr:to>
      <xdr:col>1</xdr:col>
      <xdr:colOff>1038225</xdr:colOff>
      <xdr:row>1</xdr:row>
      <xdr:rowOff>49213</xdr:rowOff>
    </xdr:to>
    <xdr:cxnSp macro="">
      <xdr:nvCxnSpPr>
        <xdr:cNvPr id="3" name="Straight Connector 2"/>
        <xdr:cNvCxnSpPr/>
      </xdr:nvCxnSpPr>
      <xdr:spPr>
        <a:xfrm>
          <a:off x="495300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57150</xdr:rowOff>
    </xdr:from>
    <xdr:to>
      <xdr:col>1</xdr:col>
      <xdr:colOff>1628775</xdr:colOff>
      <xdr:row>3</xdr:row>
      <xdr:rowOff>57150</xdr:rowOff>
    </xdr:to>
    <xdr:cxnSp macro="">
      <xdr:nvCxnSpPr>
        <xdr:cNvPr id="4" name="Straight Connector 3"/>
        <xdr:cNvCxnSpPr/>
      </xdr:nvCxnSpPr>
      <xdr:spPr>
        <a:xfrm>
          <a:off x="1009650" y="66675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2</xdr:row>
      <xdr:rowOff>95250</xdr:rowOff>
    </xdr:from>
    <xdr:to>
      <xdr:col>7</xdr:col>
      <xdr:colOff>371475</xdr:colOff>
      <xdr:row>2</xdr:row>
      <xdr:rowOff>95250</xdr:rowOff>
    </xdr:to>
    <xdr:cxnSp macro="">
      <xdr:nvCxnSpPr>
        <xdr:cNvPr id="6" name="Straight Connector 5"/>
        <xdr:cNvCxnSpPr/>
      </xdr:nvCxnSpPr>
      <xdr:spPr>
        <a:xfrm>
          <a:off x="6334125" y="504825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6</xdr:row>
      <xdr:rowOff>200025</xdr:rowOff>
    </xdr:from>
    <xdr:to>
      <xdr:col>1</xdr:col>
      <xdr:colOff>1695450</xdr:colOff>
      <xdr:row>6</xdr:row>
      <xdr:rowOff>209550</xdr:rowOff>
    </xdr:to>
    <xdr:cxnSp macro="">
      <xdr:nvCxnSpPr>
        <xdr:cNvPr id="8" name="Straight Connector 7"/>
        <xdr:cNvCxnSpPr/>
      </xdr:nvCxnSpPr>
      <xdr:spPr>
        <a:xfrm>
          <a:off x="257175" y="1600200"/>
          <a:ext cx="18383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58</xdr:row>
      <xdr:rowOff>276225</xdr:rowOff>
    </xdr:from>
    <xdr:to>
      <xdr:col>1</xdr:col>
      <xdr:colOff>1619250</xdr:colOff>
      <xdr:row>58</xdr:row>
      <xdr:rowOff>285750</xdr:rowOff>
    </xdr:to>
    <xdr:cxnSp macro="">
      <xdr:nvCxnSpPr>
        <xdr:cNvPr id="10" name="Straight Connector 9"/>
        <xdr:cNvCxnSpPr/>
      </xdr:nvCxnSpPr>
      <xdr:spPr>
        <a:xfrm>
          <a:off x="209550" y="19545300"/>
          <a:ext cx="18097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view="pageLayout" topLeftCell="A16" zoomScaleNormal="100" workbookViewId="0">
      <selection sqref="A1:XFD1048576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5" customWidth="1"/>
    <col min="7" max="7" width="10.42578125" customWidth="1"/>
    <col min="8" max="8" width="16" style="19" customWidth="1"/>
    <col min="9" max="9" width="12.140625" customWidth="1"/>
  </cols>
  <sheetData>
    <row r="1" spans="1:8" ht="15.75" x14ac:dyDescent="0.25">
      <c r="A1" s="51" t="s">
        <v>125</v>
      </c>
      <c r="B1" s="51"/>
      <c r="C1" s="17"/>
      <c r="D1" s="51" t="s">
        <v>127</v>
      </c>
      <c r="E1" s="51"/>
      <c r="F1" s="51"/>
      <c r="G1" s="51"/>
      <c r="H1" s="51"/>
    </row>
    <row r="2" spans="1:8" ht="16.5" x14ac:dyDescent="0.25">
      <c r="A2" s="51" t="s">
        <v>126</v>
      </c>
      <c r="B2" s="51"/>
      <c r="C2" s="17"/>
      <c r="D2" s="52" t="s">
        <v>129</v>
      </c>
      <c r="E2" s="52"/>
      <c r="F2" s="52"/>
      <c r="G2" s="52"/>
      <c r="H2" s="52"/>
    </row>
    <row r="3" spans="1:8" ht="16.5" x14ac:dyDescent="0.25">
      <c r="A3" s="52" t="s">
        <v>128</v>
      </c>
      <c r="B3" s="52"/>
      <c r="C3" s="17"/>
      <c r="D3" s="17"/>
      <c r="E3" s="17"/>
      <c r="F3" s="17"/>
    </row>
    <row r="5" spans="1:8" ht="16.5" x14ac:dyDescent="0.25">
      <c r="A5" s="43" t="s">
        <v>0</v>
      </c>
      <c r="B5" s="44"/>
      <c r="C5" s="4"/>
      <c r="D5" s="4"/>
      <c r="E5" s="6"/>
      <c r="F5" s="4"/>
      <c r="G5" s="5"/>
      <c r="H5" s="18" t="s">
        <v>130</v>
      </c>
    </row>
    <row r="6" spans="1:8" ht="33" x14ac:dyDescent="0.25">
      <c r="A6" s="2">
        <v>1</v>
      </c>
      <c r="B6" s="3" t="s">
        <v>1</v>
      </c>
      <c r="C6" s="4" t="s">
        <v>2</v>
      </c>
      <c r="D6" s="4">
        <v>2010</v>
      </c>
      <c r="E6" s="4" t="s">
        <v>3</v>
      </c>
      <c r="F6" s="4">
        <v>1</v>
      </c>
      <c r="G6" s="7" t="s">
        <v>4</v>
      </c>
      <c r="H6" s="20" t="s">
        <v>131</v>
      </c>
    </row>
    <row r="7" spans="1:8" ht="30" x14ac:dyDescent="0.25">
      <c r="A7" s="2">
        <v>2</v>
      </c>
      <c r="B7" s="3" t="s">
        <v>5</v>
      </c>
      <c r="C7" s="4" t="s">
        <v>6</v>
      </c>
      <c r="D7" s="4">
        <v>2009</v>
      </c>
      <c r="E7" s="4" t="s">
        <v>3</v>
      </c>
      <c r="F7" s="4">
        <v>1</v>
      </c>
      <c r="G7" s="7" t="s">
        <v>7</v>
      </c>
      <c r="H7" s="20" t="s">
        <v>131</v>
      </c>
    </row>
    <row r="8" spans="1:8" ht="30" x14ac:dyDescent="0.25">
      <c r="A8" s="2">
        <v>3</v>
      </c>
      <c r="B8" s="3" t="s">
        <v>5</v>
      </c>
      <c r="C8" s="4" t="s">
        <v>8</v>
      </c>
      <c r="D8" s="4">
        <v>2009</v>
      </c>
      <c r="E8" s="4" t="s">
        <v>3</v>
      </c>
      <c r="F8" s="4">
        <v>1</v>
      </c>
      <c r="G8" s="7" t="s">
        <v>4</v>
      </c>
      <c r="H8" s="20" t="s">
        <v>131</v>
      </c>
    </row>
    <row r="9" spans="1:8" ht="33" x14ac:dyDescent="0.25">
      <c r="A9" s="2">
        <v>4</v>
      </c>
      <c r="B9" s="3" t="s">
        <v>9</v>
      </c>
      <c r="C9" s="4" t="s">
        <v>10</v>
      </c>
      <c r="D9" s="4">
        <v>2008</v>
      </c>
      <c r="E9" s="4" t="s">
        <v>3</v>
      </c>
      <c r="F9" s="4">
        <v>1</v>
      </c>
      <c r="G9" s="7" t="s">
        <v>11</v>
      </c>
      <c r="H9" s="20" t="s">
        <v>131</v>
      </c>
    </row>
    <row r="10" spans="1:8" ht="30" x14ac:dyDescent="0.25">
      <c r="A10" s="2">
        <v>5</v>
      </c>
      <c r="B10" s="3" t="s">
        <v>9</v>
      </c>
      <c r="C10" s="4" t="s">
        <v>12</v>
      </c>
      <c r="D10" s="4">
        <v>2010</v>
      </c>
      <c r="E10" s="4" t="s">
        <v>3</v>
      </c>
      <c r="F10" s="4">
        <v>1</v>
      </c>
      <c r="G10" s="7" t="s">
        <v>4</v>
      </c>
      <c r="H10" s="20" t="s">
        <v>131</v>
      </c>
    </row>
    <row r="11" spans="1:8" ht="30" x14ac:dyDescent="0.25">
      <c r="A11" s="2">
        <v>6</v>
      </c>
      <c r="B11" s="3" t="s">
        <v>9</v>
      </c>
      <c r="C11" s="4" t="s">
        <v>13</v>
      </c>
      <c r="D11" s="4">
        <v>2010</v>
      </c>
      <c r="E11" s="4" t="s">
        <v>3</v>
      </c>
      <c r="F11" s="4">
        <v>1</v>
      </c>
      <c r="G11" s="7" t="s">
        <v>4</v>
      </c>
      <c r="H11" s="20" t="s">
        <v>131</v>
      </c>
    </row>
    <row r="12" spans="1:8" ht="30" x14ac:dyDescent="0.25">
      <c r="A12" s="2">
        <v>7</v>
      </c>
      <c r="B12" s="3" t="s">
        <v>9</v>
      </c>
      <c r="C12" s="4" t="s">
        <v>14</v>
      </c>
      <c r="D12" s="4">
        <v>2010</v>
      </c>
      <c r="E12" s="4" t="s">
        <v>3</v>
      </c>
      <c r="F12" s="4">
        <v>1</v>
      </c>
      <c r="G12" s="7" t="s">
        <v>4</v>
      </c>
      <c r="H12" s="20" t="s">
        <v>131</v>
      </c>
    </row>
    <row r="13" spans="1:8" ht="30" x14ac:dyDescent="0.25">
      <c r="A13" s="2">
        <v>8</v>
      </c>
      <c r="B13" s="3" t="s">
        <v>9</v>
      </c>
      <c r="C13" s="4" t="s">
        <v>15</v>
      </c>
      <c r="D13" s="4">
        <v>2010</v>
      </c>
      <c r="E13" s="4" t="s">
        <v>3</v>
      </c>
      <c r="F13" s="4">
        <v>1</v>
      </c>
      <c r="G13" s="7" t="s">
        <v>4</v>
      </c>
      <c r="H13" s="20" t="s">
        <v>131</v>
      </c>
    </row>
    <row r="14" spans="1:8" ht="30" x14ac:dyDescent="0.25">
      <c r="A14" s="2">
        <v>9</v>
      </c>
      <c r="B14" s="3" t="s">
        <v>9</v>
      </c>
      <c r="C14" s="4" t="s">
        <v>16</v>
      </c>
      <c r="D14" s="4">
        <v>2010</v>
      </c>
      <c r="E14" s="4" t="s">
        <v>3</v>
      </c>
      <c r="F14" s="4">
        <v>1</v>
      </c>
      <c r="G14" s="7" t="s">
        <v>17</v>
      </c>
      <c r="H14" s="20" t="s">
        <v>131</v>
      </c>
    </row>
    <row r="15" spans="1:8" ht="30" x14ac:dyDescent="0.25">
      <c r="A15" s="2">
        <v>10</v>
      </c>
      <c r="B15" s="3" t="s">
        <v>9</v>
      </c>
      <c r="C15" s="4" t="s">
        <v>18</v>
      </c>
      <c r="D15" s="4">
        <v>2010</v>
      </c>
      <c r="E15" s="4" t="s">
        <v>3</v>
      </c>
      <c r="F15" s="4">
        <v>1</v>
      </c>
      <c r="G15" s="7" t="s">
        <v>17</v>
      </c>
      <c r="H15" s="20" t="s">
        <v>131</v>
      </c>
    </row>
    <row r="16" spans="1:8" ht="30" x14ac:dyDescent="0.25">
      <c r="A16" s="2">
        <v>11</v>
      </c>
      <c r="B16" s="3" t="s">
        <v>9</v>
      </c>
      <c r="C16" s="4" t="s">
        <v>19</v>
      </c>
      <c r="D16" s="4">
        <v>2010</v>
      </c>
      <c r="E16" s="4" t="s">
        <v>3</v>
      </c>
      <c r="F16" s="4">
        <v>1</v>
      </c>
      <c r="G16" s="7" t="s">
        <v>17</v>
      </c>
      <c r="H16" s="20" t="s">
        <v>131</v>
      </c>
    </row>
    <row r="17" spans="1:8" ht="30" x14ac:dyDescent="0.25">
      <c r="A17" s="2">
        <v>12</v>
      </c>
      <c r="B17" s="3" t="s">
        <v>9</v>
      </c>
      <c r="C17" s="4" t="s">
        <v>20</v>
      </c>
      <c r="D17" s="4">
        <v>2010</v>
      </c>
      <c r="E17" s="4" t="s">
        <v>3</v>
      </c>
      <c r="F17" s="4">
        <v>1</v>
      </c>
      <c r="G17" s="7" t="s">
        <v>17</v>
      </c>
      <c r="H17" s="20" t="s">
        <v>131</v>
      </c>
    </row>
    <row r="18" spans="1:8" ht="30" x14ac:dyDescent="0.25">
      <c r="A18" s="2">
        <v>13</v>
      </c>
      <c r="B18" s="3" t="s">
        <v>9</v>
      </c>
      <c r="C18" s="4" t="s">
        <v>21</v>
      </c>
      <c r="D18" s="4">
        <v>2010</v>
      </c>
      <c r="E18" s="4" t="s">
        <v>3</v>
      </c>
      <c r="F18" s="4">
        <v>1</v>
      </c>
      <c r="G18" s="7" t="s">
        <v>17</v>
      </c>
      <c r="H18" s="20" t="s">
        <v>131</v>
      </c>
    </row>
    <row r="19" spans="1:8" ht="30" x14ac:dyDescent="0.25">
      <c r="A19" s="2">
        <v>14</v>
      </c>
      <c r="B19" s="3" t="s">
        <v>9</v>
      </c>
      <c r="C19" s="4" t="s">
        <v>22</v>
      </c>
      <c r="D19" s="4">
        <v>2009</v>
      </c>
      <c r="E19" s="4" t="s">
        <v>3</v>
      </c>
      <c r="F19" s="4">
        <v>1</v>
      </c>
      <c r="G19" s="7" t="s">
        <v>17</v>
      </c>
      <c r="H19" s="20" t="s">
        <v>131</v>
      </c>
    </row>
    <row r="20" spans="1:8" ht="30" x14ac:dyDescent="0.25">
      <c r="A20" s="2">
        <v>15</v>
      </c>
      <c r="B20" s="3" t="s">
        <v>9</v>
      </c>
      <c r="C20" s="4" t="s">
        <v>23</v>
      </c>
      <c r="D20" s="4">
        <v>2009</v>
      </c>
      <c r="E20" s="4" t="s">
        <v>3</v>
      </c>
      <c r="F20" s="4">
        <v>1</v>
      </c>
      <c r="G20" s="7" t="s">
        <v>17</v>
      </c>
      <c r="H20" s="20" t="s">
        <v>131</v>
      </c>
    </row>
    <row r="21" spans="1:8" ht="49.5" x14ac:dyDescent="0.25">
      <c r="A21" s="2">
        <v>16</v>
      </c>
      <c r="B21" s="3" t="s">
        <v>24</v>
      </c>
      <c r="C21" s="4" t="s">
        <v>25</v>
      </c>
      <c r="D21" s="4">
        <v>2009</v>
      </c>
      <c r="E21" s="8" t="s">
        <v>26</v>
      </c>
      <c r="F21" s="4">
        <v>1</v>
      </c>
      <c r="G21" s="7" t="s">
        <v>11</v>
      </c>
      <c r="H21" s="20" t="s">
        <v>132</v>
      </c>
    </row>
    <row r="22" spans="1:8" ht="49.5" x14ac:dyDescent="0.25">
      <c r="A22" s="2">
        <v>17</v>
      </c>
      <c r="B22" s="3" t="s">
        <v>24</v>
      </c>
      <c r="C22" s="4" t="s">
        <v>27</v>
      </c>
      <c r="D22" s="4">
        <v>2009</v>
      </c>
      <c r="E22" s="8" t="s">
        <v>26</v>
      </c>
      <c r="F22" s="4">
        <v>1</v>
      </c>
      <c r="G22" s="7" t="s">
        <v>11</v>
      </c>
      <c r="H22" s="20" t="s">
        <v>132</v>
      </c>
    </row>
    <row r="23" spans="1:8" ht="49.5" x14ac:dyDescent="0.25">
      <c r="A23" s="2">
        <v>18</v>
      </c>
      <c r="B23" s="3" t="s">
        <v>24</v>
      </c>
      <c r="C23" s="4" t="s">
        <v>28</v>
      </c>
      <c r="D23" s="4">
        <v>2009</v>
      </c>
      <c r="E23" s="8" t="s">
        <v>26</v>
      </c>
      <c r="F23" s="4">
        <v>1</v>
      </c>
      <c r="G23" s="7" t="s">
        <v>11</v>
      </c>
      <c r="H23" s="20" t="s">
        <v>132</v>
      </c>
    </row>
    <row r="24" spans="1:8" ht="49.5" x14ac:dyDescent="0.25">
      <c r="A24" s="2">
        <v>19</v>
      </c>
      <c r="B24" s="3" t="s">
        <v>24</v>
      </c>
      <c r="C24" s="4" t="s">
        <v>29</v>
      </c>
      <c r="D24" s="4">
        <v>2009</v>
      </c>
      <c r="E24" s="8" t="s">
        <v>26</v>
      </c>
      <c r="F24" s="4">
        <v>1</v>
      </c>
      <c r="G24" s="7" t="s">
        <v>11</v>
      </c>
      <c r="H24" s="20" t="s">
        <v>132</v>
      </c>
    </row>
    <row r="25" spans="1:8" ht="49.5" x14ac:dyDescent="0.25">
      <c r="A25" s="2">
        <v>20</v>
      </c>
      <c r="B25" s="3" t="s">
        <v>24</v>
      </c>
      <c r="C25" s="4" t="s">
        <v>30</v>
      </c>
      <c r="D25" s="4">
        <v>2009</v>
      </c>
      <c r="E25" s="8" t="s">
        <v>26</v>
      </c>
      <c r="F25" s="4">
        <v>1</v>
      </c>
      <c r="G25" s="7" t="s">
        <v>11</v>
      </c>
      <c r="H25" s="20" t="s">
        <v>132</v>
      </c>
    </row>
    <row r="26" spans="1:8" ht="49.5" x14ac:dyDescent="0.25">
      <c r="A26" s="2">
        <v>21</v>
      </c>
      <c r="B26" s="3" t="s">
        <v>24</v>
      </c>
      <c r="C26" s="4" t="s">
        <v>31</v>
      </c>
      <c r="D26" s="4">
        <v>2009</v>
      </c>
      <c r="E26" s="8" t="s">
        <v>26</v>
      </c>
      <c r="F26" s="4">
        <v>1</v>
      </c>
      <c r="G26" s="7" t="s">
        <v>11</v>
      </c>
      <c r="H26" s="20" t="s">
        <v>132</v>
      </c>
    </row>
    <row r="27" spans="1:8" ht="49.5" x14ac:dyDescent="0.25">
      <c r="A27" s="2">
        <v>22</v>
      </c>
      <c r="B27" s="3" t="s">
        <v>24</v>
      </c>
      <c r="C27" s="4" t="s">
        <v>32</v>
      </c>
      <c r="D27" s="4">
        <v>2009</v>
      </c>
      <c r="E27" s="8" t="s">
        <v>26</v>
      </c>
      <c r="F27" s="4">
        <v>1</v>
      </c>
      <c r="G27" s="7" t="s">
        <v>11</v>
      </c>
      <c r="H27" s="20" t="s">
        <v>132</v>
      </c>
    </row>
    <row r="28" spans="1:8" ht="33" x14ac:dyDescent="0.25">
      <c r="A28" s="2">
        <v>23</v>
      </c>
      <c r="B28" s="9" t="s">
        <v>33</v>
      </c>
      <c r="C28" s="4" t="s">
        <v>34</v>
      </c>
      <c r="D28" s="4">
        <v>2011</v>
      </c>
      <c r="E28" s="4" t="s">
        <v>26</v>
      </c>
      <c r="F28" s="4">
        <v>1</v>
      </c>
      <c r="G28" s="5" t="s">
        <v>35</v>
      </c>
      <c r="H28" s="22" t="s">
        <v>135</v>
      </c>
    </row>
    <row r="29" spans="1:8" ht="33" x14ac:dyDescent="0.25">
      <c r="A29" s="2">
        <v>24</v>
      </c>
      <c r="B29" s="9" t="s">
        <v>36</v>
      </c>
      <c r="C29" s="4" t="s">
        <v>37</v>
      </c>
      <c r="D29" s="4">
        <v>2011</v>
      </c>
      <c r="E29" s="4" t="s">
        <v>26</v>
      </c>
      <c r="F29" s="4">
        <v>1</v>
      </c>
      <c r="G29" s="5" t="s">
        <v>35</v>
      </c>
      <c r="H29" s="22" t="s">
        <v>135</v>
      </c>
    </row>
    <row r="30" spans="1:8" ht="49.5" x14ac:dyDescent="0.25">
      <c r="A30" s="2">
        <v>25</v>
      </c>
      <c r="B30" s="3" t="s">
        <v>38</v>
      </c>
      <c r="C30" s="4">
        <v>5001734</v>
      </c>
      <c r="D30" s="4">
        <v>2008</v>
      </c>
      <c r="E30" s="6" t="s">
        <v>39</v>
      </c>
      <c r="F30" s="4">
        <v>1</v>
      </c>
      <c r="G30" s="5" t="s">
        <v>35</v>
      </c>
      <c r="H30" s="22" t="s">
        <v>140</v>
      </c>
    </row>
    <row r="31" spans="1:8" ht="33" x14ac:dyDescent="0.25">
      <c r="A31" s="2">
        <v>26</v>
      </c>
      <c r="B31" s="3" t="s">
        <v>40</v>
      </c>
      <c r="C31" s="4" t="s">
        <v>41</v>
      </c>
      <c r="D31" s="4">
        <v>2009</v>
      </c>
      <c r="E31" s="8" t="s">
        <v>26</v>
      </c>
      <c r="F31" s="4">
        <v>1</v>
      </c>
      <c r="G31" s="7" t="s">
        <v>4</v>
      </c>
      <c r="H31" s="20" t="s">
        <v>137</v>
      </c>
    </row>
    <row r="32" spans="1:8" ht="48" x14ac:dyDescent="0.25">
      <c r="A32" s="2">
        <v>27</v>
      </c>
      <c r="B32" s="3" t="s">
        <v>42</v>
      </c>
      <c r="C32" s="4">
        <v>5001948</v>
      </c>
      <c r="D32" s="4">
        <v>2010</v>
      </c>
      <c r="E32" s="4" t="s">
        <v>3</v>
      </c>
      <c r="F32" s="4">
        <v>1</v>
      </c>
      <c r="G32" s="5" t="s">
        <v>43</v>
      </c>
      <c r="H32" s="20" t="s">
        <v>133</v>
      </c>
    </row>
    <row r="33" spans="1:8" ht="64.5" x14ac:dyDescent="0.25">
      <c r="A33" s="2">
        <v>28</v>
      </c>
      <c r="B33" s="3" t="s">
        <v>44</v>
      </c>
      <c r="C33" s="4" t="s">
        <v>45</v>
      </c>
      <c r="D33" s="4">
        <v>2010</v>
      </c>
      <c r="E33" s="4" t="s">
        <v>3</v>
      </c>
      <c r="F33" s="4">
        <v>1</v>
      </c>
      <c r="G33" s="7" t="s">
        <v>46</v>
      </c>
      <c r="H33" s="20" t="s">
        <v>144</v>
      </c>
    </row>
    <row r="34" spans="1:8" ht="66" x14ac:dyDescent="0.25">
      <c r="A34" s="2">
        <v>29</v>
      </c>
      <c r="B34" s="3" t="s">
        <v>47</v>
      </c>
      <c r="C34" s="4">
        <v>5001859</v>
      </c>
      <c r="D34" s="4">
        <v>2010</v>
      </c>
      <c r="E34" s="6" t="s">
        <v>3</v>
      </c>
      <c r="F34" s="4">
        <v>1</v>
      </c>
      <c r="G34" s="5" t="s">
        <v>43</v>
      </c>
      <c r="H34" s="20" t="s">
        <v>133</v>
      </c>
    </row>
    <row r="35" spans="1:8" ht="66" x14ac:dyDescent="0.25">
      <c r="A35" s="2">
        <v>30</v>
      </c>
      <c r="B35" s="9" t="s">
        <v>48</v>
      </c>
      <c r="C35" s="4">
        <v>5001856</v>
      </c>
      <c r="D35" s="4">
        <v>2010</v>
      </c>
      <c r="E35" s="8" t="s">
        <v>3</v>
      </c>
      <c r="F35" s="4">
        <v>1</v>
      </c>
      <c r="G35" s="7" t="s">
        <v>49</v>
      </c>
      <c r="H35" s="20" t="s">
        <v>134</v>
      </c>
    </row>
    <row r="36" spans="1:8" ht="46.5" x14ac:dyDescent="0.25">
      <c r="A36" s="2">
        <v>31</v>
      </c>
      <c r="B36" s="3" t="s">
        <v>50</v>
      </c>
      <c r="C36" s="4" t="s">
        <v>51</v>
      </c>
      <c r="D36" s="4">
        <v>2012</v>
      </c>
      <c r="E36" s="4" t="s">
        <v>3</v>
      </c>
      <c r="F36" s="4">
        <v>1</v>
      </c>
      <c r="G36" s="5" t="s">
        <v>35</v>
      </c>
      <c r="H36" s="20" t="s">
        <v>135</v>
      </c>
    </row>
    <row r="37" spans="1:8" ht="46.5" x14ac:dyDescent="0.25">
      <c r="A37" s="2">
        <v>32</v>
      </c>
      <c r="B37" s="3" t="s">
        <v>50</v>
      </c>
      <c r="C37" s="4" t="s">
        <v>52</v>
      </c>
      <c r="D37" s="4">
        <v>2012</v>
      </c>
      <c r="E37" s="4" t="s">
        <v>3</v>
      </c>
      <c r="F37" s="4">
        <v>1</v>
      </c>
      <c r="G37" s="7" t="s">
        <v>4</v>
      </c>
      <c r="H37" s="20" t="s">
        <v>134</v>
      </c>
    </row>
    <row r="38" spans="1:8" ht="45" x14ac:dyDescent="0.25">
      <c r="A38" s="2">
        <v>33</v>
      </c>
      <c r="B38" s="3" t="s">
        <v>53</v>
      </c>
      <c r="C38" s="4">
        <v>5000954</v>
      </c>
      <c r="D38" s="4">
        <v>2002</v>
      </c>
      <c r="E38" s="6" t="s">
        <v>3</v>
      </c>
      <c r="F38" s="4">
        <v>1</v>
      </c>
      <c r="G38" s="5" t="s">
        <v>54</v>
      </c>
      <c r="H38" s="20" t="s">
        <v>136</v>
      </c>
    </row>
    <row r="39" spans="1:8" ht="49.5" x14ac:dyDescent="0.25">
      <c r="A39" s="2">
        <v>34</v>
      </c>
      <c r="B39" s="3" t="s">
        <v>55</v>
      </c>
      <c r="C39" s="4" t="s">
        <v>56</v>
      </c>
      <c r="D39" s="4">
        <v>2009</v>
      </c>
      <c r="E39" s="4" t="s">
        <v>26</v>
      </c>
      <c r="F39" s="4">
        <v>1</v>
      </c>
      <c r="G39" s="7" t="s">
        <v>46</v>
      </c>
      <c r="H39" s="20" t="s">
        <v>137</v>
      </c>
    </row>
    <row r="40" spans="1:8" ht="49.5" x14ac:dyDescent="0.25">
      <c r="A40" s="2">
        <v>35</v>
      </c>
      <c r="B40" s="3" t="s">
        <v>55</v>
      </c>
      <c r="C40" s="4" t="s">
        <v>57</v>
      </c>
      <c r="D40" s="4">
        <v>2009</v>
      </c>
      <c r="E40" s="4" t="s">
        <v>26</v>
      </c>
      <c r="F40" s="4">
        <v>1</v>
      </c>
      <c r="G40" s="7" t="s">
        <v>46</v>
      </c>
      <c r="H40" s="20" t="s">
        <v>137</v>
      </c>
    </row>
    <row r="41" spans="1:8" ht="33" x14ac:dyDescent="0.25">
      <c r="A41" s="2">
        <v>36</v>
      </c>
      <c r="B41" s="3" t="s">
        <v>58</v>
      </c>
      <c r="C41" s="4" t="s">
        <v>59</v>
      </c>
      <c r="D41" s="4">
        <v>2007</v>
      </c>
      <c r="E41" s="4" t="s">
        <v>26</v>
      </c>
      <c r="F41" s="4">
        <v>1</v>
      </c>
      <c r="G41" s="7" t="s">
        <v>46</v>
      </c>
      <c r="H41" s="20" t="s">
        <v>137</v>
      </c>
    </row>
    <row r="42" spans="1:8" ht="33" x14ac:dyDescent="0.25">
      <c r="A42" s="2">
        <v>37</v>
      </c>
      <c r="B42" s="3" t="s">
        <v>58</v>
      </c>
      <c r="C42" s="4" t="s">
        <v>60</v>
      </c>
      <c r="D42" s="4">
        <v>2007</v>
      </c>
      <c r="E42" s="4" t="s">
        <v>26</v>
      </c>
      <c r="F42" s="4">
        <v>1</v>
      </c>
      <c r="G42" s="7" t="s">
        <v>46</v>
      </c>
      <c r="H42" s="20" t="s">
        <v>137</v>
      </c>
    </row>
    <row r="43" spans="1:8" ht="33" x14ac:dyDescent="0.25">
      <c r="A43" s="2">
        <v>38</v>
      </c>
      <c r="B43" s="3" t="s">
        <v>61</v>
      </c>
      <c r="C43" s="4" t="s">
        <v>62</v>
      </c>
      <c r="D43" s="4">
        <v>2009</v>
      </c>
      <c r="E43" s="8" t="s">
        <v>26</v>
      </c>
      <c r="F43" s="4">
        <v>1</v>
      </c>
      <c r="G43" s="7" t="s">
        <v>46</v>
      </c>
      <c r="H43" s="20" t="s">
        <v>137</v>
      </c>
    </row>
    <row r="44" spans="1:8" ht="33" x14ac:dyDescent="0.25">
      <c r="A44" s="2">
        <v>39</v>
      </c>
      <c r="B44" s="3" t="s">
        <v>61</v>
      </c>
      <c r="C44" s="4" t="s">
        <v>63</v>
      </c>
      <c r="D44" s="4">
        <v>2010</v>
      </c>
      <c r="E44" s="8" t="s">
        <v>26</v>
      </c>
      <c r="F44" s="4">
        <v>1</v>
      </c>
      <c r="G44" s="7" t="s">
        <v>46</v>
      </c>
      <c r="H44" s="20" t="s">
        <v>137</v>
      </c>
    </row>
    <row r="45" spans="1:8" ht="33" x14ac:dyDescent="0.25">
      <c r="A45" s="2">
        <v>40</v>
      </c>
      <c r="B45" s="3" t="s">
        <v>61</v>
      </c>
      <c r="C45" s="4" t="s">
        <v>64</v>
      </c>
      <c r="D45" s="4">
        <v>2010</v>
      </c>
      <c r="E45" s="8" t="s">
        <v>26</v>
      </c>
      <c r="F45" s="4">
        <v>1</v>
      </c>
      <c r="G45" s="7" t="s">
        <v>46</v>
      </c>
      <c r="H45" s="20" t="s">
        <v>137</v>
      </c>
    </row>
    <row r="46" spans="1:8" ht="33" x14ac:dyDescent="0.25">
      <c r="A46" s="2">
        <v>41</v>
      </c>
      <c r="B46" s="3" t="s">
        <v>65</v>
      </c>
      <c r="C46" s="4" t="s">
        <v>66</v>
      </c>
      <c r="D46" s="4">
        <v>2007</v>
      </c>
      <c r="E46" s="4" t="s">
        <v>26</v>
      </c>
      <c r="F46" s="4">
        <v>1</v>
      </c>
      <c r="G46" s="7" t="s">
        <v>4</v>
      </c>
      <c r="H46" s="20" t="s">
        <v>137</v>
      </c>
    </row>
    <row r="47" spans="1:8" ht="33" x14ac:dyDescent="0.25">
      <c r="A47" s="2">
        <v>42</v>
      </c>
      <c r="B47" s="3" t="s">
        <v>65</v>
      </c>
      <c r="C47" s="4" t="s">
        <v>67</v>
      </c>
      <c r="D47" s="4">
        <v>2007</v>
      </c>
      <c r="E47" s="4" t="s">
        <v>26</v>
      </c>
      <c r="F47" s="4">
        <v>1</v>
      </c>
      <c r="G47" s="7" t="s">
        <v>4</v>
      </c>
      <c r="H47" s="20" t="s">
        <v>137</v>
      </c>
    </row>
    <row r="48" spans="1:8" ht="33" x14ac:dyDescent="0.25">
      <c r="A48" s="2">
        <v>43</v>
      </c>
      <c r="B48" s="3" t="s">
        <v>65</v>
      </c>
      <c r="C48" s="4" t="s">
        <v>68</v>
      </c>
      <c r="D48" s="4">
        <v>2007</v>
      </c>
      <c r="E48" s="4" t="s">
        <v>26</v>
      </c>
      <c r="F48" s="4">
        <v>1</v>
      </c>
      <c r="G48" s="7" t="s">
        <v>4</v>
      </c>
      <c r="H48" s="20" t="s">
        <v>137</v>
      </c>
    </row>
    <row r="49" spans="1:9" ht="30" x14ac:dyDescent="0.25">
      <c r="A49" s="2">
        <v>44</v>
      </c>
      <c r="B49" s="3" t="s">
        <v>69</v>
      </c>
      <c r="C49" s="4" t="s">
        <v>70</v>
      </c>
      <c r="D49" s="4">
        <v>2009</v>
      </c>
      <c r="E49" s="8" t="s">
        <v>26</v>
      </c>
      <c r="F49" s="4">
        <v>1</v>
      </c>
      <c r="G49" s="5" t="s">
        <v>35</v>
      </c>
      <c r="H49" s="20" t="s">
        <v>149</v>
      </c>
    </row>
    <row r="50" spans="1:9" ht="30" x14ac:dyDescent="0.25">
      <c r="A50" s="2">
        <v>45</v>
      </c>
      <c r="B50" s="3" t="s">
        <v>69</v>
      </c>
      <c r="C50" s="4" t="s">
        <v>71</v>
      </c>
      <c r="D50" s="4">
        <v>2009</v>
      </c>
      <c r="E50" s="8" t="s">
        <v>26</v>
      </c>
      <c r="F50" s="4">
        <v>1</v>
      </c>
      <c r="G50" s="5" t="s">
        <v>35</v>
      </c>
      <c r="H50" s="20" t="s">
        <v>149</v>
      </c>
    </row>
    <row r="51" spans="1:9" ht="30" x14ac:dyDescent="0.25">
      <c r="A51" s="2">
        <v>46</v>
      </c>
      <c r="B51" s="3" t="s">
        <v>72</v>
      </c>
      <c r="C51" s="4" t="s">
        <v>73</v>
      </c>
      <c r="D51" s="4">
        <v>2009</v>
      </c>
      <c r="E51" s="8" t="s">
        <v>26</v>
      </c>
      <c r="F51" s="4">
        <v>1</v>
      </c>
      <c r="G51" s="5" t="s">
        <v>35</v>
      </c>
      <c r="H51" s="20" t="s">
        <v>149</v>
      </c>
    </row>
    <row r="52" spans="1:9" ht="16.5" x14ac:dyDescent="0.25">
      <c r="A52" s="41" t="s">
        <v>74</v>
      </c>
      <c r="B52" s="42"/>
      <c r="C52" s="10"/>
      <c r="D52" s="10"/>
      <c r="E52" s="10"/>
      <c r="F52" s="10"/>
      <c r="G52" s="10"/>
    </row>
    <row r="53" spans="1:9" ht="33" x14ac:dyDescent="0.25">
      <c r="A53" s="2">
        <v>1</v>
      </c>
      <c r="B53" s="9" t="s">
        <v>75</v>
      </c>
      <c r="C53" s="9"/>
      <c r="D53" s="4" t="s">
        <v>26</v>
      </c>
      <c r="E53" s="11">
        <v>2015</v>
      </c>
      <c r="F53" s="4">
        <v>1</v>
      </c>
      <c r="G53" s="7" t="s">
        <v>76</v>
      </c>
      <c r="H53" s="20" t="s">
        <v>134</v>
      </c>
    </row>
    <row r="54" spans="1:9" ht="33" x14ac:dyDescent="0.25">
      <c r="A54" s="2">
        <v>2</v>
      </c>
      <c r="B54" s="3" t="s">
        <v>77</v>
      </c>
      <c r="C54" s="3"/>
      <c r="D54" s="4" t="s">
        <v>26</v>
      </c>
      <c r="E54" s="4">
        <v>2011</v>
      </c>
      <c r="F54" s="4">
        <v>1</v>
      </c>
      <c r="G54" s="5" t="s">
        <v>35</v>
      </c>
      <c r="H54" s="22" t="s">
        <v>150</v>
      </c>
    </row>
    <row r="55" spans="1:9" ht="30" x14ac:dyDescent="0.25">
      <c r="A55" s="2">
        <v>3</v>
      </c>
      <c r="B55" s="3" t="s">
        <v>78</v>
      </c>
      <c r="C55" s="3"/>
      <c r="D55" s="12" t="s">
        <v>26</v>
      </c>
      <c r="E55" s="4">
        <v>1985</v>
      </c>
      <c r="F55" s="12">
        <v>1</v>
      </c>
      <c r="G55" s="7" t="s">
        <v>4</v>
      </c>
      <c r="H55" s="20" t="s">
        <v>138</v>
      </c>
    </row>
    <row r="56" spans="1:9" ht="30" x14ac:dyDescent="0.25">
      <c r="A56" s="2">
        <v>4</v>
      </c>
      <c r="B56" s="3" t="s">
        <v>79</v>
      </c>
      <c r="C56" s="3"/>
      <c r="D56" s="4" t="s">
        <v>26</v>
      </c>
      <c r="E56" s="4"/>
      <c r="F56" s="12">
        <v>1</v>
      </c>
      <c r="G56" s="5" t="s">
        <v>80</v>
      </c>
      <c r="H56" s="21" t="s">
        <v>139</v>
      </c>
    </row>
    <row r="57" spans="1:9" ht="33" x14ac:dyDescent="0.25">
      <c r="A57" s="2">
        <v>5</v>
      </c>
      <c r="B57" s="3" t="s">
        <v>81</v>
      </c>
      <c r="C57" s="3"/>
      <c r="D57" s="4" t="s">
        <v>26</v>
      </c>
      <c r="E57" s="4">
        <v>1998</v>
      </c>
      <c r="F57" s="4">
        <v>6</v>
      </c>
      <c r="G57" s="5" t="s">
        <v>82</v>
      </c>
      <c r="H57" s="20" t="s">
        <v>139</v>
      </c>
    </row>
    <row r="58" spans="1:9" ht="33" x14ac:dyDescent="0.25">
      <c r="A58" s="2">
        <v>6</v>
      </c>
      <c r="B58" s="3" t="s">
        <v>81</v>
      </c>
      <c r="C58" s="3"/>
      <c r="D58" s="4" t="s">
        <v>26</v>
      </c>
      <c r="E58" s="4">
        <v>1998</v>
      </c>
      <c r="F58" s="4">
        <v>4</v>
      </c>
      <c r="G58" s="5" t="s">
        <v>35</v>
      </c>
      <c r="H58" s="20" t="s">
        <v>139</v>
      </c>
    </row>
    <row r="59" spans="1:9" ht="30" x14ac:dyDescent="0.25">
      <c r="A59" s="2">
        <v>7</v>
      </c>
      <c r="B59" s="3" t="s">
        <v>83</v>
      </c>
      <c r="C59" s="3"/>
      <c r="D59" s="4" t="s">
        <v>26</v>
      </c>
      <c r="E59" s="4">
        <v>2001</v>
      </c>
      <c r="F59" s="4">
        <v>10</v>
      </c>
      <c r="G59" s="7" t="s">
        <v>4</v>
      </c>
      <c r="H59" s="20" t="s">
        <v>139</v>
      </c>
    </row>
    <row r="60" spans="1:9" ht="30" x14ac:dyDescent="0.25">
      <c r="A60" s="2">
        <v>8</v>
      </c>
      <c r="B60" s="3" t="s">
        <v>83</v>
      </c>
      <c r="C60" s="3"/>
      <c r="D60" s="4" t="s">
        <v>26</v>
      </c>
      <c r="E60" s="4">
        <v>2001</v>
      </c>
      <c r="F60" s="4">
        <v>2</v>
      </c>
      <c r="G60" s="7" t="s">
        <v>4</v>
      </c>
      <c r="H60" s="20" t="s">
        <v>139</v>
      </c>
    </row>
    <row r="61" spans="1:9" ht="16.5" customHeight="1" x14ac:dyDescent="0.25">
      <c r="A61" s="2">
        <v>9</v>
      </c>
      <c r="B61" s="3" t="s">
        <v>84</v>
      </c>
      <c r="C61" s="3"/>
      <c r="D61" s="4" t="s">
        <v>26</v>
      </c>
      <c r="E61" s="4">
        <v>2001</v>
      </c>
      <c r="F61" s="4">
        <v>2</v>
      </c>
      <c r="G61" s="7" t="s">
        <v>85</v>
      </c>
      <c r="H61" s="48" t="s">
        <v>155</v>
      </c>
      <c r="I61" s="53"/>
    </row>
    <row r="62" spans="1:9" ht="16.5" customHeight="1" x14ac:dyDescent="0.25">
      <c r="A62" s="2"/>
      <c r="B62" s="3" t="s">
        <v>84</v>
      </c>
      <c r="C62" s="3"/>
      <c r="D62" s="4" t="s">
        <v>26</v>
      </c>
      <c r="E62" s="4">
        <v>2000</v>
      </c>
      <c r="F62" s="4">
        <v>12</v>
      </c>
      <c r="G62" s="5" t="s">
        <v>86</v>
      </c>
      <c r="H62" s="49"/>
      <c r="I62" s="53"/>
    </row>
    <row r="63" spans="1:9" ht="16.5" x14ac:dyDescent="0.25">
      <c r="A63" s="2">
        <v>10</v>
      </c>
      <c r="B63" s="3" t="s">
        <v>84</v>
      </c>
      <c r="C63" s="3"/>
      <c r="D63" s="4" t="s">
        <v>26</v>
      </c>
      <c r="E63" s="4">
        <v>2001</v>
      </c>
      <c r="F63" s="4">
        <v>7</v>
      </c>
      <c r="G63" s="7" t="s">
        <v>85</v>
      </c>
      <c r="H63" s="48" t="s">
        <v>154</v>
      </c>
      <c r="I63" s="53"/>
    </row>
    <row r="64" spans="1:9" ht="16.5" x14ac:dyDescent="0.25">
      <c r="A64" s="2">
        <v>11</v>
      </c>
      <c r="B64" s="3" t="s">
        <v>84</v>
      </c>
      <c r="C64" s="3"/>
      <c r="D64" s="4" t="s">
        <v>26</v>
      </c>
      <c r="E64" s="4">
        <v>2001</v>
      </c>
      <c r="F64" s="4">
        <v>4</v>
      </c>
      <c r="G64" s="7" t="s">
        <v>7</v>
      </c>
      <c r="H64" s="49"/>
      <c r="I64" s="53"/>
    </row>
    <row r="65" spans="1:9" ht="33" customHeight="1" x14ac:dyDescent="0.25">
      <c r="A65" s="2">
        <v>13</v>
      </c>
      <c r="B65" s="3" t="s">
        <v>84</v>
      </c>
      <c r="C65" s="3"/>
      <c r="D65" s="4" t="s">
        <v>26</v>
      </c>
      <c r="E65" s="4">
        <v>2001</v>
      </c>
      <c r="F65" s="4">
        <v>3</v>
      </c>
      <c r="G65" s="5" t="s">
        <v>86</v>
      </c>
      <c r="H65" s="50"/>
      <c r="I65" s="53"/>
    </row>
    <row r="66" spans="1:9" ht="33" x14ac:dyDescent="0.25">
      <c r="A66" s="2">
        <v>14</v>
      </c>
      <c r="B66" s="9" t="s">
        <v>87</v>
      </c>
      <c r="C66" s="9"/>
      <c r="D66" s="12" t="s">
        <v>3</v>
      </c>
      <c r="E66" s="4">
        <v>2007</v>
      </c>
      <c r="F66" s="12">
        <v>1</v>
      </c>
      <c r="G66" s="5" t="s">
        <v>88</v>
      </c>
      <c r="H66" s="22" t="s">
        <v>139</v>
      </c>
    </row>
    <row r="67" spans="1:9" ht="33" x14ac:dyDescent="0.25">
      <c r="A67" s="2">
        <v>15</v>
      </c>
      <c r="B67" s="3" t="s">
        <v>89</v>
      </c>
      <c r="C67" s="3"/>
      <c r="D67" s="4" t="s">
        <v>3</v>
      </c>
      <c r="E67" s="4">
        <v>2006</v>
      </c>
      <c r="F67" s="4">
        <v>1</v>
      </c>
      <c r="G67" s="7" t="s">
        <v>90</v>
      </c>
      <c r="H67" s="45" t="s">
        <v>139</v>
      </c>
      <c r="I67" s="23"/>
    </row>
    <row r="68" spans="1:9" ht="33" x14ac:dyDescent="0.25">
      <c r="A68" s="2">
        <v>16</v>
      </c>
      <c r="B68" s="3" t="s">
        <v>89</v>
      </c>
      <c r="C68" s="3"/>
      <c r="D68" s="4" t="s">
        <v>3</v>
      </c>
      <c r="E68" s="4">
        <v>2006</v>
      </c>
      <c r="F68" s="4">
        <v>4</v>
      </c>
      <c r="G68" s="7" t="s">
        <v>90</v>
      </c>
      <c r="H68" s="46"/>
    </row>
    <row r="69" spans="1:9" ht="33" x14ac:dyDescent="0.25">
      <c r="A69" s="2">
        <v>17</v>
      </c>
      <c r="B69" s="3" t="s">
        <v>91</v>
      </c>
      <c r="C69" s="3"/>
      <c r="D69" s="4" t="s">
        <v>3</v>
      </c>
      <c r="E69" s="4">
        <v>2008</v>
      </c>
      <c r="F69" s="4">
        <v>2</v>
      </c>
      <c r="G69" s="7" t="s">
        <v>90</v>
      </c>
      <c r="H69" s="47"/>
    </row>
    <row r="70" spans="1:9" ht="30" x14ac:dyDescent="0.25">
      <c r="A70" s="2">
        <v>18</v>
      </c>
      <c r="B70" s="3" t="s">
        <v>9</v>
      </c>
      <c r="C70" s="3"/>
      <c r="D70" s="4" t="s">
        <v>3</v>
      </c>
      <c r="E70" s="4">
        <v>2008</v>
      </c>
      <c r="F70" s="4">
        <v>1</v>
      </c>
      <c r="G70" s="7" t="s">
        <v>11</v>
      </c>
      <c r="H70" s="20" t="s">
        <v>131</v>
      </c>
    </row>
    <row r="71" spans="1:9" ht="33" x14ac:dyDescent="0.25">
      <c r="A71" s="2">
        <v>19</v>
      </c>
      <c r="B71" s="3" t="s">
        <v>92</v>
      </c>
      <c r="C71" s="3"/>
      <c r="D71" s="4" t="s">
        <v>26</v>
      </c>
      <c r="E71" s="4">
        <v>2011</v>
      </c>
      <c r="F71" s="4">
        <v>1</v>
      </c>
      <c r="G71" s="5" t="s">
        <v>35</v>
      </c>
      <c r="H71" s="22" t="s">
        <v>152</v>
      </c>
    </row>
    <row r="72" spans="1:9" ht="30" x14ac:dyDescent="0.25">
      <c r="A72" s="2">
        <v>20</v>
      </c>
      <c r="B72" s="3" t="s">
        <v>93</v>
      </c>
      <c r="C72" s="3"/>
      <c r="D72" s="4" t="s">
        <v>26</v>
      </c>
      <c r="E72" s="4">
        <v>2003</v>
      </c>
      <c r="F72" s="4">
        <v>7</v>
      </c>
      <c r="G72" s="7" t="s">
        <v>90</v>
      </c>
      <c r="H72" s="20" t="s">
        <v>151</v>
      </c>
    </row>
    <row r="73" spans="1:9" ht="30" x14ac:dyDescent="0.25">
      <c r="A73" s="2">
        <v>21</v>
      </c>
      <c r="B73" s="3" t="s">
        <v>94</v>
      </c>
      <c r="C73" s="3"/>
      <c r="D73" s="4" t="s">
        <v>26</v>
      </c>
      <c r="E73" s="4">
        <v>2007</v>
      </c>
      <c r="F73" s="4">
        <v>4</v>
      </c>
      <c r="G73" s="7" t="s">
        <v>95</v>
      </c>
      <c r="H73" s="20" t="s">
        <v>140</v>
      </c>
    </row>
    <row r="74" spans="1:9" ht="30" x14ac:dyDescent="0.25">
      <c r="A74" s="2">
        <v>22</v>
      </c>
      <c r="B74" s="3" t="s">
        <v>96</v>
      </c>
      <c r="C74" s="3"/>
      <c r="D74" s="4" t="s">
        <v>26</v>
      </c>
      <c r="E74" s="4">
        <v>2008</v>
      </c>
      <c r="F74" s="4">
        <v>1</v>
      </c>
      <c r="G74" s="7" t="s">
        <v>11</v>
      </c>
      <c r="H74" s="20" t="s">
        <v>139</v>
      </c>
    </row>
    <row r="75" spans="1:9" ht="30" x14ac:dyDescent="0.25">
      <c r="A75" s="2">
        <v>23</v>
      </c>
      <c r="B75" s="3" t="s">
        <v>96</v>
      </c>
      <c r="C75" s="3"/>
      <c r="D75" s="4" t="s">
        <v>26</v>
      </c>
      <c r="E75" s="4">
        <v>2008</v>
      </c>
      <c r="F75" s="4">
        <v>2</v>
      </c>
      <c r="G75" s="7" t="s">
        <v>7</v>
      </c>
      <c r="H75" s="20" t="s">
        <v>139</v>
      </c>
    </row>
    <row r="76" spans="1:9" ht="33" x14ac:dyDescent="0.25">
      <c r="A76" s="2">
        <v>24</v>
      </c>
      <c r="B76" s="3" t="s">
        <v>97</v>
      </c>
      <c r="C76" s="3"/>
      <c r="D76" s="4" t="s">
        <v>26</v>
      </c>
      <c r="E76" s="4">
        <v>2009</v>
      </c>
      <c r="F76" s="4">
        <v>1</v>
      </c>
      <c r="G76" s="7" t="s">
        <v>98</v>
      </c>
      <c r="H76" s="45" t="s">
        <v>146</v>
      </c>
    </row>
    <row r="77" spans="1:9" ht="16.5" x14ac:dyDescent="0.25">
      <c r="A77" s="2">
        <v>25</v>
      </c>
      <c r="B77" s="3" t="s">
        <v>99</v>
      </c>
      <c r="C77" s="3"/>
      <c r="D77" s="4" t="s">
        <v>26</v>
      </c>
      <c r="E77" s="4">
        <v>2009</v>
      </c>
      <c r="F77" s="4">
        <v>3</v>
      </c>
      <c r="G77" s="7" t="s">
        <v>98</v>
      </c>
      <c r="H77" s="46"/>
    </row>
    <row r="78" spans="1:9" ht="16.5" x14ac:dyDescent="0.25">
      <c r="A78" s="2">
        <v>26</v>
      </c>
      <c r="B78" s="3" t="s">
        <v>100</v>
      </c>
      <c r="C78" s="3"/>
      <c r="D78" s="4" t="s">
        <v>26</v>
      </c>
      <c r="E78" s="4">
        <v>1999</v>
      </c>
      <c r="F78" s="4">
        <v>5</v>
      </c>
      <c r="G78" s="7" t="s">
        <v>98</v>
      </c>
      <c r="H78" s="46"/>
    </row>
    <row r="79" spans="1:9" ht="16.5" x14ac:dyDescent="0.25">
      <c r="A79" s="2">
        <v>27</v>
      </c>
      <c r="B79" s="3" t="s">
        <v>101</v>
      </c>
      <c r="C79" s="3"/>
      <c r="D79" s="4" t="s">
        <v>102</v>
      </c>
      <c r="E79" s="4">
        <v>2006</v>
      </c>
      <c r="F79" s="4">
        <v>20</v>
      </c>
      <c r="G79" s="7" t="s">
        <v>98</v>
      </c>
      <c r="H79" s="46"/>
    </row>
    <row r="80" spans="1:9" ht="16.5" x14ac:dyDescent="0.25">
      <c r="A80" s="2">
        <v>28</v>
      </c>
      <c r="B80" s="3" t="s">
        <v>103</v>
      </c>
      <c r="C80" s="3"/>
      <c r="D80" s="4" t="s">
        <v>26</v>
      </c>
      <c r="E80" s="4">
        <v>2009</v>
      </c>
      <c r="F80" s="4">
        <v>1</v>
      </c>
      <c r="G80" s="7" t="s">
        <v>98</v>
      </c>
      <c r="H80" s="47"/>
    </row>
    <row r="81" spans="1:8" ht="33" x14ac:dyDescent="0.25">
      <c r="A81" s="2">
        <v>31</v>
      </c>
      <c r="B81" s="3" t="s">
        <v>105</v>
      </c>
      <c r="C81" s="3"/>
      <c r="D81" s="4" t="s">
        <v>3</v>
      </c>
      <c r="E81" s="4">
        <v>2005</v>
      </c>
      <c r="F81" s="4">
        <v>2</v>
      </c>
      <c r="G81" s="7" t="s">
        <v>90</v>
      </c>
      <c r="H81" s="20" t="s">
        <v>139</v>
      </c>
    </row>
    <row r="82" spans="1:8" ht="33" x14ac:dyDescent="0.25">
      <c r="A82" s="2">
        <v>32</v>
      </c>
      <c r="B82" s="9" t="s">
        <v>106</v>
      </c>
      <c r="C82" s="9"/>
      <c r="D82" s="4" t="s">
        <v>26</v>
      </c>
      <c r="E82" s="4">
        <v>2015</v>
      </c>
      <c r="F82" s="8">
        <v>1</v>
      </c>
      <c r="G82" s="7" t="s">
        <v>43</v>
      </c>
      <c r="H82" s="24" t="s">
        <v>156</v>
      </c>
    </row>
    <row r="83" spans="1:8" ht="33" x14ac:dyDescent="0.25">
      <c r="A83" s="2">
        <v>33</v>
      </c>
      <c r="B83" s="3" t="s">
        <v>107</v>
      </c>
      <c r="C83" s="3"/>
      <c r="D83" s="4" t="s">
        <v>26</v>
      </c>
      <c r="E83" s="4">
        <v>2012</v>
      </c>
      <c r="F83" s="4">
        <v>1</v>
      </c>
      <c r="G83" s="7" t="s">
        <v>49</v>
      </c>
      <c r="H83" s="22" t="s">
        <v>140</v>
      </c>
    </row>
    <row r="84" spans="1:8" ht="30" x14ac:dyDescent="0.25">
      <c r="A84" s="2">
        <v>34</v>
      </c>
      <c r="B84" s="3" t="s">
        <v>108</v>
      </c>
      <c r="C84" s="3"/>
      <c r="D84" s="4" t="s">
        <v>26</v>
      </c>
      <c r="E84" s="4">
        <v>2009</v>
      </c>
      <c r="F84" s="4">
        <v>10</v>
      </c>
      <c r="G84" s="7" t="s">
        <v>11</v>
      </c>
      <c r="H84" s="22" t="s">
        <v>131</v>
      </c>
    </row>
    <row r="85" spans="1:8" ht="33" x14ac:dyDescent="0.25">
      <c r="A85" s="2">
        <v>35</v>
      </c>
      <c r="B85" s="3" t="s">
        <v>109</v>
      </c>
      <c r="C85" s="3"/>
      <c r="D85" s="4" t="s">
        <v>3</v>
      </c>
      <c r="E85" s="4">
        <v>2005</v>
      </c>
      <c r="F85" s="4">
        <v>1</v>
      </c>
      <c r="G85" s="7" t="s">
        <v>95</v>
      </c>
      <c r="H85" s="20" t="s">
        <v>145</v>
      </c>
    </row>
    <row r="86" spans="1:8" ht="33" x14ac:dyDescent="0.25">
      <c r="A86" s="2">
        <v>36</v>
      </c>
      <c r="B86" s="3" t="s">
        <v>110</v>
      </c>
      <c r="C86" s="3"/>
      <c r="D86" s="4" t="s">
        <v>3</v>
      </c>
      <c r="E86" s="4">
        <v>2004</v>
      </c>
      <c r="F86" s="4">
        <v>1</v>
      </c>
      <c r="G86" s="7" t="s">
        <v>95</v>
      </c>
      <c r="H86" s="20" t="s">
        <v>145</v>
      </c>
    </row>
    <row r="87" spans="1:8" ht="33" x14ac:dyDescent="0.25">
      <c r="A87" s="2">
        <v>37</v>
      </c>
      <c r="B87" s="3" t="s">
        <v>111</v>
      </c>
      <c r="C87" s="3"/>
      <c r="D87" s="4" t="s">
        <v>3</v>
      </c>
      <c r="E87" s="4">
        <v>2004</v>
      </c>
      <c r="F87" s="4">
        <v>1</v>
      </c>
      <c r="G87" s="7" t="s">
        <v>95</v>
      </c>
      <c r="H87" s="20" t="s">
        <v>145</v>
      </c>
    </row>
    <row r="88" spans="1:8" ht="33" x14ac:dyDescent="0.25">
      <c r="A88" s="2">
        <v>38</v>
      </c>
      <c r="B88" s="3" t="s">
        <v>112</v>
      </c>
      <c r="C88" s="3"/>
      <c r="D88" s="4" t="s">
        <v>3</v>
      </c>
      <c r="E88" s="4">
        <v>2004</v>
      </c>
      <c r="F88" s="4">
        <v>1</v>
      </c>
      <c r="G88" s="7" t="s">
        <v>95</v>
      </c>
      <c r="H88" s="20" t="s">
        <v>145</v>
      </c>
    </row>
    <row r="89" spans="1:8" ht="33" x14ac:dyDescent="0.25">
      <c r="A89" s="2">
        <v>39</v>
      </c>
      <c r="B89" s="3" t="s">
        <v>112</v>
      </c>
      <c r="C89" s="3"/>
      <c r="D89" s="4" t="s">
        <v>3</v>
      </c>
      <c r="E89" s="4">
        <v>2005</v>
      </c>
      <c r="F89" s="4">
        <v>1</v>
      </c>
      <c r="G89" s="7" t="s">
        <v>95</v>
      </c>
      <c r="H89" s="20" t="s">
        <v>145</v>
      </c>
    </row>
    <row r="90" spans="1:8" ht="33" x14ac:dyDescent="0.25">
      <c r="A90" s="2">
        <v>40</v>
      </c>
      <c r="B90" s="3" t="s">
        <v>113</v>
      </c>
      <c r="C90" s="3"/>
      <c r="D90" s="4" t="s">
        <v>3</v>
      </c>
      <c r="E90" s="4">
        <v>2004</v>
      </c>
      <c r="F90" s="4">
        <v>1</v>
      </c>
      <c r="G90" s="7" t="s">
        <v>95</v>
      </c>
      <c r="H90" s="20" t="s">
        <v>145</v>
      </c>
    </row>
    <row r="91" spans="1:8" ht="30" x14ac:dyDescent="0.25">
      <c r="A91" s="2">
        <v>41</v>
      </c>
      <c r="B91" s="3" t="s">
        <v>114</v>
      </c>
      <c r="C91" s="3"/>
      <c r="D91" s="4" t="s">
        <v>3</v>
      </c>
      <c r="E91" s="4">
        <v>2005</v>
      </c>
      <c r="F91" s="4">
        <v>1</v>
      </c>
      <c r="G91" s="7" t="s">
        <v>104</v>
      </c>
      <c r="H91" s="20" t="s">
        <v>141</v>
      </c>
    </row>
    <row r="92" spans="1:8" ht="30" x14ac:dyDescent="0.25">
      <c r="A92" s="2">
        <v>42</v>
      </c>
      <c r="B92" s="3" t="s">
        <v>115</v>
      </c>
      <c r="C92" s="3"/>
      <c r="D92" s="4" t="s">
        <v>26</v>
      </c>
      <c r="E92" s="4">
        <v>2008</v>
      </c>
      <c r="F92" s="4">
        <v>1</v>
      </c>
      <c r="G92" s="5" t="s">
        <v>35</v>
      </c>
      <c r="H92" s="20" t="s">
        <v>147</v>
      </c>
    </row>
    <row r="93" spans="1:8" ht="33" x14ac:dyDescent="0.25">
      <c r="A93" s="2">
        <v>43</v>
      </c>
      <c r="B93" s="3" t="s">
        <v>116</v>
      </c>
      <c r="C93" s="3"/>
      <c r="D93" s="4" t="s">
        <v>26</v>
      </c>
      <c r="E93" s="4">
        <v>2005</v>
      </c>
      <c r="F93" s="4">
        <v>1</v>
      </c>
      <c r="G93" s="7" t="s">
        <v>11</v>
      </c>
      <c r="H93" s="20" t="s">
        <v>148</v>
      </c>
    </row>
    <row r="94" spans="1:8" ht="45" x14ac:dyDescent="0.25">
      <c r="A94" s="2">
        <v>44</v>
      </c>
      <c r="B94" s="3" t="s">
        <v>117</v>
      </c>
      <c r="C94" s="3"/>
      <c r="D94" s="4" t="s">
        <v>26</v>
      </c>
      <c r="E94" s="4">
        <v>2008</v>
      </c>
      <c r="F94" s="4">
        <v>2</v>
      </c>
      <c r="G94" s="7" t="s">
        <v>4</v>
      </c>
      <c r="H94" s="20" t="s">
        <v>142</v>
      </c>
    </row>
    <row r="95" spans="1:8" ht="16.5" x14ac:dyDescent="0.25">
      <c r="A95" s="41" t="s">
        <v>118</v>
      </c>
      <c r="B95" s="42"/>
      <c r="C95" s="1"/>
      <c r="D95" s="1"/>
      <c r="E95" s="1"/>
      <c r="F95" s="1"/>
      <c r="G95" s="1"/>
    </row>
    <row r="96" spans="1:8" ht="16.5" x14ac:dyDescent="0.25">
      <c r="A96" s="13">
        <v>1</v>
      </c>
      <c r="B96" s="14" t="s">
        <v>79</v>
      </c>
      <c r="C96" s="13"/>
      <c r="D96" s="15" t="s">
        <v>26</v>
      </c>
      <c r="E96" s="13">
        <v>3</v>
      </c>
      <c r="F96" s="13"/>
      <c r="G96" s="14" t="s">
        <v>119</v>
      </c>
      <c r="H96" s="45" t="s">
        <v>139</v>
      </c>
    </row>
    <row r="97" spans="1:8" ht="16.5" x14ac:dyDescent="0.25">
      <c r="A97" s="13">
        <v>2</v>
      </c>
      <c r="B97" s="14" t="s">
        <v>79</v>
      </c>
      <c r="C97" s="13"/>
      <c r="D97" s="15" t="s">
        <v>26</v>
      </c>
      <c r="E97" s="13">
        <v>8</v>
      </c>
      <c r="F97" s="13"/>
      <c r="G97" s="14" t="s">
        <v>119</v>
      </c>
      <c r="H97" s="46"/>
    </row>
    <row r="98" spans="1:8" ht="16.5" x14ac:dyDescent="0.25">
      <c r="A98" s="13">
        <v>3</v>
      </c>
      <c r="B98" s="14" t="s">
        <v>120</v>
      </c>
      <c r="C98" s="13"/>
      <c r="D98" s="15" t="s">
        <v>26</v>
      </c>
      <c r="E98" s="13">
        <v>1</v>
      </c>
      <c r="F98" s="13"/>
      <c r="G98" s="14" t="s">
        <v>119</v>
      </c>
      <c r="H98" s="47"/>
    </row>
    <row r="99" spans="1:8" ht="16.5" x14ac:dyDescent="0.25">
      <c r="A99" s="13">
        <v>4</v>
      </c>
      <c r="B99" s="14" t="s">
        <v>121</v>
      </c>
      <c r="C99" s="13"/>
      <c r="D99" s="15" t="s">
        <v>26</v>
      </c>
      <c r="E99" s="13">
        <v>1</v>
      </c>
      <c r="F99" s="13"/>
      <c r="G99" s="14" t="s">
        <v>122</v>
      </c>
      <c r="H99" s="22" t="s">
        <v>153</v>
      </c>
    </row>
    <row r="100" spans="1:8" ht="33" x14ac:dyDescent="0.25">
      <c r="A100" s="13">
        <v>5</v>
      </c>
      <c r="B100" s="14" t="s">
        <v>123</v>
      </c>
      <c r="C100" s="16"/>
      <c r="D100" s="15" t="s">
        <v>26</v>
      </c>
      <c r="E100" s="13">
        <v>1</v>
      </c>
      <c r="F100" s="13"/>
      <c r="G100" s="14" t="s">
        <v>124</v>
      </c>
      <c r="H100" s="20" t="s">
        <v>143</v>
      </c>
    </row>
  </sheetData>
  <mergeCells count="14">
    <mergeCell ref="A1:B1"/>
    <mergeCell ref="A2:B2"/>
    <mergeCell ref="A3:B3"/>
    <mergeCell ref="I61:I65"/>
    <mergeCell ref="A52:B52"/>
    <mergeCell ref="D1:H1"/>
    <mergeCell ref="D2:H2"/>
    <mergeCell ref="A95:B95"/>
    <mergeCell ref="A5:B5"/>
    <mergeCell ref="H67:H69"/>
    <mergeCell ref="H76:H80"/>
    <mergeCell ref="H96:H98"/>
    <mergeCell ref="H63:H65"/>
    <mergeCell ref="H61:H62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20" workbookViewId="0">
      <selection activeCell="J28" sqref="J28:J29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8" customWidth="1"/>
    <col min="7" max="7" width="10.42578125" customWidth="1"/>
    <col min="8" max="8" width="16" style="19" customWidth="1"/>
    <col min="9" max="9" width="12.140625" customWidth="1"/>
    <col min="10" max="10" width="14.140625" customWidth="1"/>
  </cols>
  <sheetData>
    <row r="1" spans="1:10" ht="16.5" x14ac:dyDescent="0.25">
      <c r="A1" s="52" t="s">
        <v>128</v>
      </c>
      <c r="B1" s="52"/>
      <c r="C1" s="17"/>
      <c r="D1" s="17"/>
      <c r="E1" s="17"/>
      <c r="F1" s="17"/>
    </row>
    <row r="3" spans="1:10" ht="16.5" x14ac:dyDescent="0.25">
      <c r="A3" s="43" t="s">
        <v>0</v>
      </c>
      <c r="B3" s="44"/>
      <c r="C3" s="4"/>
      <c r="D3" s="4"/>
      <c r="E3" s="6"/>
      <c r="F3" s="4"/>
      <c r="G3" s="5"/>
      <c r="H3" s="18" t="s">
        <v>130</v>
      </c>
    </row>
    <row r="4" spans="1:10" ht="33" x14ac:dyDescent="0.25">
      <c r="A4" s="2">
        <v>26</v>
      </c>
      <c r="B4" s="3" t="s">
        <v>40</v>
      </c>
      <c r="C4" s="4" t="s">
        <v>41</v>
      </c>
      <c r="D4" s="4">
        <v>2009</v>
      </c>
      <c r="E4" s="8" t="s">
        <v>26</v>
      </c>
      <c r="F4" s="4">
        <v>1</v>
      </c>
      <c r="G4" s="7" t="s">
        <v>4</v>
      </c>
      <c r="H4" s="20" t="s">
        <v>137</v>
      </c>
      <c r="I4">
        <v>10</v>
      </c>
      <c r="J4">
        <v>17500000</v>
      </c>
    </row>
    <row r="5" spans="1:10" ht="49.5" x14ac:dyDescent="0.25">
      <c r="A5" s="2">
        <v>34</v>
      </c>
      <c r="B5" s="3" t="s">
        <v>55</v>
      </c>
      <c r="C5" s="4" t="s">
        <v>56</v>
      </c>
      <c r="D5" s="4">
        <v>2009</v>
      </c>
      <c r="E5" s="4" t="s">
        <v>26</v>
      </c>
      <c r="F5" s="4">
        <v>1</v>
      </c>
      <c r="G5" s="7" t="s">
        <v>46</v>
      </c>
      <c r="H5" s="20" t="s">
        <v>137</v>
      </c>
      <c r="I5">
        <v>10</v>
      </c>
      <c r="J5">
        <v>7500000</v>
      </c>
    </row>
    <row r="6" spans="1:10" ht="49.5" x14ac:dyDescent="0.25">
      <c r="A6" s="2">
        <v>35</v>
      </c>
      <c r="B6" s="3" t="s">
        <v>55</v>
      </c>
      <c r="C6" s="4" t="s">
        <v>57</v>
      </c>
      <c r="D6" s="4">
        <v>2009</v>
      </c>
      <c r="E6" s="4" t="s">
        <v>26</v>
      </c>
      <c r="F6" s="4">
        <v>1</v>
      </c>
      <c r="G6" s="7" t="s">
        <v>46</v>
      </c>
      <c r="H6" s="20" t="s">
        <v>137</v>
      </c>
      <c r="I6">
        <v>10</v>
      </c>
      <c r="J6">
        <v>7500000</v>
      </c>
    </row>
    <row r="7" spans="1:10" ht="33" x14ac:dyDescent="0.25">
      <c r="A7" s="2">
        <v>36</v>
      </c>
      <c r="B7" s="3" t="s">
        <v>58</v>
      </c>
      <c r="C7" s="4" t="s">
        <v>59</v>
      </c>
      <c r="D7" s="4">
        <v>2007</v>
      </c>
      <c r="E7" s="4" t="s">
        <v>26</v>
      </c>
      <c r="F7" s="4">
        <v>1</v>
      </c>
      <c r="G7" s="7" t="s">
        <v>46</v>
      </c>
      <c r="H7" s="20" t="s">
        <v>137</v>
      </c>
      <c r="I7">
        <v>10</v>
      </c>
      <c r="J7">
        <v>16500000</v>
      </c>
    </row>
    <row r="8" spans="1:10" ht="33" x14ac:dyDescent="0.25">
      <c r="A8" s="2">
        <v>37</v>
      </c>
      <c r="B8" s="3" t="s">
        <v>58</v>
      </c>
      <c r="C8" s="4" t="s">
        <v>60</v>
      </c>
      <c r="D8" s="4">
        <v>2007</v>
      </c>
      <c r="E8" s="4" t="s">
        <v>26</v>
      </c>
      <c r="F8" s="4">
        <v>1</v>
      </c>
      <c r="G8" s="7" t="s">
        <v>46</v>
      </c>
      <c r="H8" s="20" t="s">
        <v>137</v>
      </c>
      <c r="I8">
        <v>10</v>
      </c>
      <c r="J8">
        <v>16500000</v>
      </c>
    </row>
    <row r="9" spans="1:10" ht="33" x14ac:dyDescent="0.25">
      <c r="A9" s="2">
        <v>38</v>
      </c>
      <c r="B9" s="3" t="s">
        <v>61</v>
      </c>
      <c r="C9" s="4" t="s">
        <v>62</v>
      </c>
      <c r="D9" s="4">
        <v>2009</v>
      </c>
      <c r="E9" s="8" t="s">
        <v>26</v>
      </c>
      <c r="F9" s="4">
        <v>1</v>
      </c>
      <c r="G9" s="7" t="s">
        <v>46</v>
      </c>
      <c r="H9" s="20" t="s">
        <v>137</v>
      </c>
      <c r="I9">
        <v>10</v>
      </c>
      <c r="J9">
        <v>6500000</v>
      </c>
    </row>
    <row r="10" spans="1:10" ht="33" x14ac:dyDescent="0.25">
      <c r="A10" s="2">
        <v>39</v>
      </c>
      <c r="B10" s="3" t="s">
        <v>61</v>
      </c>
      <c r="C10" s="4" t="s">
        <v>63</v>
      </c>
      <c r="D10" s="4">
        <v>2010</v>
      </c>
      <c r="E10" s="8" t="s">
        <v>26</v>
      </c>
      <c r="F10" s="4">
        <v>1</v>
      </c>
      <c r="G10" s="7" t="s">
        <v>46</v>
      </c>
      <c r="H10" s="20" t="s">
        <v>137</v>
      </c>
      <c r="I10">
        <v>10</v>
      </c>
      <c r="J10">
        <v>6500000</v>
      </c>
    </row>
    <row r="11" spans="1:10" ht="33" x14ac:dyDescent="0.25">
      <c r="A11" s="2">
        <v>40</v>
      </c>
      <c r="B11" s="3" t="s">
        <v>61</v>
      </c>
      <c r="C11" s="4" t="s">
        <v>64</v>
      </c>
      <c r="D11" s="4">
        <v>2010</v>
      </c>
      <c r="E11" s="8" t="s">
        <v>26</v>
      </c>
      <c r="F11" s="4">
        <v>1</v>
      </c>
      <c r="G11" s="7" t="s">
        <v>46</v>
      </c>
      <c r="H11" s="20" t="s">
        <v>137</v>
      </c>
      <c r="I11">
        <v>10</v>
      </c>
      <c r="J11">
        <v>6500000</v>
      </c>
    </row>
    <row r="12" spans="1:10" ht="33" x14ac:dyDescent="0.25">
      <c r="A12" s="2">
        <v>41</v>
      </c>
      <c r="B12" s="3" t="s">
        <v>65</v>
      </c>
      <c r="C12" s="4" t="s">
        <v>66</v>
      </c>
      <c r="D12" s="4">
        <v>2007</v>
      </c>
      <c r="E12" s="4" t="s">
        <v>26</v>
      </c>
      <c r="F12" s="4">
        <v>1</v>
      </c>
      <c r="G12" s="7" t="s">
        <v>4</v>
      </c>
      <c r="H12" s="20" t="s">
        <v>137</v>
      </c>
      <c r="I12">
        <v>10</v>
      </c>
      <c r="J12">
        <v>12500000</v>
      </c>
    </row>
    <row r="13" spans="1:10" ht="33" x14ac:dyDescent="0.25">
      <c r="A13" s="2">
        <v>42</v>
      </c>
      <c r="B13" s="3" t="s">
        <v>65</v>
      </c>
      <c r="C13" s="4" t="s">
        <v>67</v>
      </c>
      <c r="D13" s="4">
        <v>2007</v>
      </c>
      <c r="E13" s="4" t="s">
        <v>26</v>
      </c>
      <c r="F13" s="4">
        <v>1</v>
      </c>
      <c r="G13" s="7" t="s">
        <v>4</v>
      </c>
      <c r="H13" s="20" t="s">
        <v>137</v>
      </c>
      <c r="I13">
        <v>10</v>
      </c>
      <c r="J13">
        <v>12500000</v>
      </c>
    </row>
    <row r="14" spans="1:10" ht="33" x14ac:dyDescent="0.25">
      <c r="A14" s="2">
        <v>43</v>
      </c>
      <c r="B14" s="3" t="s">
        <v>65</v>
      </c>
      <c r="C14" s="4" t="s">
        <v>68</v>
      </c>
      <c r="D14" s="4">
        <v>2007</v>
      </c>
      <c r="E14" s="4" t="s">
        <v>26</v>
      </c>
      <c r="F14" s="4">
        <v>1</v>
      </c>
      <c r="G14" s="7" t="s">
        <v>4</v>
      </c>
      <c r="H14" s="20" t="s">
        <v>137</v>
      </c>
      <c r="I14">
        <v>10</v>
      </c>
      <c r="J14">
        <v>12500000</v>
      </c>
    </row>
    <row r="15" spans="1:10" ht="16.5" x14ac:dyDescent="0.25">
      <c r="A15" s="41" t="s">
        <v>74</v>
      </c>
      <c r="B15" s="42"/>
      <c r="C15" s="10"/>
      <c r="D15" s="10"/>
      <c r="E15" s="10"/>
      <c r="F15" s="10"/>
      <c r="G15" s="10"/>
    </row>
    <row r="16" spans="1:10" ht="30" x14ac:dyDescent="0.25">
      <c r="A16" s="2">
        <v>4</v>
      </c>
      <c r="B16" s="3" t="s">
        <v>79</v>
      </c>
      <c r="C16" s="3"/>
      <c r="D16" s="4" t="s">
        <v>26</v>
      </c>
      <c r="E16" s="4"/>
      <c r="F16" s="12">
        <v>1</v>
      </c>
      <c r="G16" s="5" t="s">
        <v>80</v>
      </c>
      <c r="H16" s="21" t="s">
        <v>139</v>
      </c>
      <c r="J16">
        <v>1153846</v>
      </c>
    </row>
    <row r="17" spans="1:10" ht="33" x14ac:dyDescent="0.25">
      <c r="A17" s="2">
        <v>5</v>
      </c>
      <c r="B17" s="3" t="s">
        <v>81</v>
      </c>
      <c r="C17" s="3"/>
      <c r="D17" s="4" t="s">
        <v>26</v>
      </c>
      <c r="E17" s="4">
        <v>1998</v>
      </c>
      <c r="F17" s="4">
        <v>6</v>
      </c>
      <c r="G17" s="5" t="s">
        <v>82</v>
      </c>
      <c r="H17" s="20" t="s">
        <v>139</v>
      </c>
      <c r="J17">
        <v>3300000</v>
      </c>
    </row>
    <row r="18" spans="1:10" ht="33" x14ac:dyDescent="0.25">
      <c r="A18" s="2">
        <v>6</v>
      </c>
      <c r="B18" s="3" t="s">
        <v>81</v>
      </c>
      <c r="C18" s="3"/>
      <c r="D18" s="4" t="s">
        <v>26</v>
      </c>
      <c r="E18" s="4">
        <v>1998</v>
      </c>
      <c r="F18" s="4">
        <v>4</v>
      </c>
      <c r="G18" s="5" t="s">
        <v>35</v>
      </c>
      <c r="H18" s="20" t="s">
        <v>139</v>
      </c>
      <c r="J18">
        <v>3300000</v>
      </c>
    </row>
    <row r="19" spans="1:10" ht="30" x14ac:dyDescent="0.25">
      <c r="A19" s="2">
        <v>7</v>
      </c>
      <c r="B19" s="3" t="s">
        <v>83</v>
      </c>
      <c r="C19" s="3"/>
      <c r="D19" s="4" t="s">
        <v>26</v>
      </c>
      <c r="E19" s="4">
        <v>2001</v>
      </c>
      <c r="F19" s="4">
        <v>10</v>
      </c>
      <c r="G19" s="7" t="s">
        <v>4</v>
      </c>
      <c r="H19" s="20" t="s">
        <v>139</v>
      </c>
      <c r="J19">
        <v>3000000</v>
      </c>
    </row>
    <row r="20" spans="1:10" ht="30" x14ac:dyDescent="0.25">
      <c r="A20" s="2">
        <v>8</v>
      </c>
      <c r="B20" s="3" t="s">
        <v>83</v>
      </c>
      <c r="C20" s="3"/>
      <c r="D20" s="4" t="s">
        <v>26</v>
      </c>
      <c r="E20" s="4">
        <v>2001</v>
      </c>
      <c r="F20" s="4">
        <v>2</v>
      </c>
      <c r="G20" s="7" t="s">
        <v>4</v>
      </c>
      <c r="H20" s="20" t="s">
        <v>139</v>
      </c>
      <c r="J20">
        <v>3000000</v>
      </c>
    </row>
    <row r="21" spans="1:10" ht="33" x14ac:dyDescent="0.25">
      <c r="A21" s="2">
        <v>14</v>
      </c>
      <c r="B21" s="9" t="s">
        <v>87</v>
      </c>
      <c r="C21" s="9"/>
      <c r="D21" s="12" t="s">
        <v>3</v>
      </c>
      <c r="E21" s="4">
        <v>2007</v>
      </c>
      <c r="F21" s="12">
        <v>1</v>
      </c>
      <c r="G21" s="5" t="s">
        <v>88</v>
      </c>
      <c r="H21" s="22" t="s">
        <v>139</v>
      </c>
      <c r="J21">
        <v>1990000</v>
      </c>
    </row>
    <row r="22" spans="1:10" ht="33" x14ac:dyDescent="0.25">
      <c r="A22" s="2">
        <v>15</v>
      </c>
      <c r="B22" s="3" t="s">
        <v>89</v>
      </c>
      <c r="C22" s="3"/>
      <c r="D22" s="4" t="s">
        <v>3</v>
      </c>
      <c r="E22" s="4">
        <v>2006</v>
      </c>
      <c r="F22" s="4">
        <v>1</v>
      </c>
      <c r="G22" s="7" t="s">
        <v>90</v>
      </c>
      <c r="H22" s="45" t="s">
        <v>139</v>
      </c>
      <c r="I22" s="23"/>
      <c r="J22">
        <v>16500000</v>
      </c>
    </row>
    <row r="23" spans="1:10" ht="33" x14ac:dyDescent="0.25">
      <c r="A23" s="2">
        <v>16</v>
      </c>
      <c r="B23" s="3" t="s">
        <v>89</v>
      </c>
      <c r="C23" s="3"/>
      <c r="D23" s="4" t="s">
        <v>3</v>
      </c>
      <c r="E23" s="4">
        <v>2006</v>
      </c>
      <c r="F23" s="4">
        <v>4</v>
      </c>
      <c r="G23" s="7" t="s">
        <v>90</v>
      </c>
      <c r="H23" s="46"/>
      <c r="J23">
        <v>16500000</v>
      </c>
    </row>
    <row r="24" spans="1:10" ht="33" x14ac:dyDescent="0.25">
      <c r="A24" s="2">
        <v>17</v>
      </c>
      <c r="B24" s="3" t="s">
        <v>91</v>
      </c>
      <c r="C24" s="3"/>
      <c r="D24" s="4" t="s">
        <v>3</v>
      </c>
      <c r="E24" s="4">
        <v>2008</v>
      </c>
      <c r="F24" s="4">
        <v>2</v>
      </c>
      <c r="G24" s="7" t="s">
        <v>90</v>
      </c>
      <c r="H24" s="47"/>
      <c r="J24">
        <v>19500000</v>
      </c>
    </row>
    <row r="25" spans="1:10" ht="30" x14ac:dyDescent="0.25">
      <c r="A25" s="2">
        <v>22</v>
      </c>
      <c r="B25" s="3" t="s">
        <v>96</v>
      </c>
      <c r="C25" s="3"/>
      <c r="D25" s="4" t="s">
        <v>26</v>
      </c>
      <c r="E25" s="4">
        <v>2008</v>
      </c>
      <c r="F25" s="4">
        <v>1</v>
      </c>
      <c r="G25" s="7" t="s">
        <v>11</v>
      </c>
      <c r="H25" s="20" t="s">
        <v>139</v>
      </c>
      <c r="J25">
        <v>3050000</v>
      </c>
    </row>
    <row r="26" spans="1:10" ht="30" x14ac:dyDescent="0.25">
      <c r="A26" s="2">
        <v>23</v>
      </c>
      <c r="B26" s="3" t="s">
        <v>96</v>
      </c>
      <c r="C26" s="3"/>
      <c r="D26" s="4" t="s">
        <v>26</v>
      </c>
      <c r="E26" s="4">
        <v>2008</v>
      </c>
      <c r="F26" s="4">
        <v>2</v>
      </c>
      <c r="G26" s="7" t="s">
        <v>7</v>
      </c>
      <c r="H26" s="20" t="s">
        <v>139</v>
      </c>
      <c r="J26">
        <v>3050000</v>
      </c>
    </row>
    <row r="27" spans="1:10" ht="16.5" x14ac:dyDescent="0.25">
      <c r="A27" s="2"/>
      <c r="B27" s="3" t="s">
        <v>184</v>
      </c>
      <c r="C27" s="3"/>
      <c r="D27" s="4" t="s">
        <v>26</v>
      </c>
      <c r="E27" s="4">
        <v>2003</v>
      </c>
      <c r="F27" s="4">
        <v>5</v>
      </c>
      <c r="G27" s="7"/>
      <c r="H27" s="20"/>
      <c r="J27">
        <v>5000000</v>
      </c>
    </row>
    <row r="28" spans="1:10" ht="16.5" x14ac:dyDescent="0.25">
      <c r="A28" s="2"/>
      <c r="B28" s="3" t="s">
        <v>188</v>
      </c>
      <c r="C28" s="3"/>
      <c r="D28" s="4" t="s">
        <v>26</v>
      </c>
      <c r="E28" s="4">
        <v>2006</v>
      </c>
      <c r="F28" s="4">
        <v>2</v>
      </c>
      <c r="G28" s="7"/>
      <c r="H28" s="20"/>
      <c r="J28">
        <v>5400000</v>
      </c>
    </row>
    <row r="29" spans="1:10" ht="33" x14ac:dyDescent="0.25">
      <c r="A29" s="2">
        <v>31</v>
      </c>
      <c r="B29" s="3" t="s">
        <v>105</v>
      </c>
      <c r="C29" s="3"/>
      <c r="D29" s="4" t="s">
        <v>3</v>
      </c>
      <c r="E29" s="4">
        <v>2005</v>
      </c>
      <c r="F29" s="4">
        <v>2</v>
      </c>
      <c r="G29" s="7" t="s">
        <v>90</v>
      </c>
      <c r="H29" s="20" t="s">
        <v>139</v>
      </c>
      <c r="J29">
        <v>16500000</v>
      </c>
    </row>
    <row r="30" spans="1:10" ht="16.5" x14ac:dyDescent="0.25">
      <c r="A30" s="41" t="s">
        <v>118</v>
      </c>
      <c r="B30" s="42"/>
      <c r="C30" s="1"/>
      <c r="D30" s="1"/>
      <c r="E30" s="1"/>
      <c r="F30" s="1"/>
      <c r="G30" s="1"/>
    </row>
    <row r="31" spans="1:10" ht="16.5" x14ac:dyDescent="0.25">
      <c r="A31" s="13">
        <v>1</v>
      </c>
      <c r="B31" s="14" t="s">
        <v>79</v>
      </c>
      <c r="C31" s="13"/>
      <c r="D31" s="15" t="s">
        <v>26</v>
      </c>
      <c r="E31" s="13">
        <v>3</v>
      </c>
      <c r="F31" s="13"/>
      <c r="G31" s="14" t="s">
        <v>119</v>
      </c>
      <c r="H31" s="45" t="s">
        <v>139</v>
      </c>
    </row>
    <row r="32" spans="1:10" ht="16.5" x14ac:dyDescent="0.25">
      <c r="A32" s="13">
        <v>2</v>
      </c>
      <c r="B32" s="14" t="s">
        <v>79</v>
      </c>
      <c r="C32" s="13"/>
      <c r="D32" s="15" t="s">
        <v>26</v>
      </c>
      <c r="E32" s="13">
        <v>8</v>
      </c>
      <c r="F32" s="13"/>
      <c r="G32" s="14" t="s">
        <v>119</v>
      </c>
      <c r="H32" s="46"/>
    </row>
    <row r="33" spans="1:9" ht="16.5" x14ac:dyDescent="0.25">
      <c r="A33" s="13">
        <v>3</v>
      </c>
      <c r="B33" s="14" t="s">
        <v>120</v>
      </c>
      <c r="C33" s="13"/>
      <c r="D33" s="15" t="s">
        <v>26</v>
      </c>
      <c r="E33" s="13">
        <v>1</v>
      </c>
      <c r="F33" s="13"/>
      <c r="G33" s="14" t="s">
        <v>119</v>
      </c>
      <c r="H33" s="47"/>
    </row>
    <row r="34" spans="1:9" ht="16.5" x14ac:dyDescent="0.25">
      <c r="A34" s="13">
        <v>4</v>
      </c>
      <c r="B34" s="14" t="s">
        <v>121</v>
      </c>
      <c r="C34" s="13"/>
      <c r="D34" s="15" t="s">
        <v>26</v>
      </c>
      <c r="E34" s="13">
        <v>1</v>
      </c>
      <c r="F34" s="13"/>
      <c r="G34" s="14" t="s">
        <v>122</v>
      </c>
      <c r="H34" s="22" t="s">
        <v>153</v>
      </c>
    </row>
    <row r="35" spans="1:9" ht="16.5" x14ac:dyDescent="0.25">
      <c r="A35" s="37"/>
      <c r="B35" s="38"/>
      <c r="C35" s="37"/>
      <c r="D35" s="39"/>
      <c r="E35" s="37"/>
      <c r="F35" s="37"/>
      <c r="G35" s="38"/>
      <c r="H35" s="40"/>
    </row>
    <row r="36" spans="1:9" ht="16.5" x14ac:dyDescent="0.25">
      <c r="A36" s="37"/>
      <c r="B36" s="38"/>
      <c r="C36" s="37"/>
      <c r="D36" s="39"/>
      <c r="E36" s="37"/>
      <c r="F36" s="37"/>
      <c r="G36" s="38"/>
      <c r="H36" s="40"/>
    </row>
    <row r="37" spans="1:9" ht="16.5" x14ac:dyDescent="0.25">
      <c r="A37" s="37"/>
      <c r="B37" s="38"/>
      <c r="C37" s="37"/>
      <c r="D37" s="39"/>
      <c r="E37" s="37"/>
      <c r="F37" s="37"/>
      <c r="G37" s="38"/>
      <c r="H37" s="40"/>
    </row>
    <row r="40" spans="1:9" s="25" customFormat="1" ht="33.75" customHeight="1" x14ac:dyDescent="0.25">
      <c r="A40" s="54" t="s">
        <v>157</v>
      </c>
      <c r="B40" s="54" t="s">
        <v>158</v>
      </c>
      <c r="C40" s="54" t="s">
        <v>159</v>
      </c>
      <c r="D40" s="54" t="s">
        <v>160</v>
      </c>
      <c r="E40" s="54" t="s">
        <v>161</v>
      </c>
      <c r="F40" s="54" t="s">
        <v>162</v>
      </c>
      <c r="G40" s="54" t="s">
        <v>163</v>
      </c>
    </row>
    <row r="41" spans="1:9" s="26" customFormat="1" ht="15.75" customHeight="1" x14ac:dyDescent="0.25">
      <c r="A41" s="55"/>
      <c r="B41" s="55"/>
      <c r="C41" s="55"/>
      <c r="D41" s="55"/>
      <c r="E41" s="55"/>
      <c r="F41" s="55"/>
      <c r="G41" s="55"/>
    </row>
    <row r="42" spans="1:9" s="30" customFormat="1" ht="20.100000000000001" customHeight="1" x14ac:dyDescent="0.2">
      <c r="A42" s="27"/>
      <c r="B42" s="28" t="s">
        <v>164</v>
      </c>
      <c r="C42" s="27"/>
      <c r="D42" s="27"/>
      <c r="E42" s="27"/>
      <c r="F42" s="27"/>
      <c r="G42" s="29"/>
    </row>
    <row r="43" spans="1:9" s="35" customFormat="1" ht="70.5" customHeight="1" x14ac:dyDescent="0.2">
      <c r="A43" s="31">
        <v>1</v>
      </c>
      <c r="B43" s="32" t="s">
        <v>165</v>
      </c>
      <c r="C43" s="31" t="s">
        <v>166</v>
      </c>
      <c r="D43" s="33" t="s">
        <v>3</v>
      </c>
      <c r="E43" s="31">
        <v>1</v>
      </c>
      <c r="F43" s="31">
        <v>2008</v>
      </c>
      <c r="G43" s="34" t="s">
        <v>167</v>
      </c>
      <c r="H43" s="35">
        <v>10</v>
      </c>
      <c r="I43" s="35">
        <v>38850000</v>
      </c>
    </row>
    <row r="44" spans="1:9" s="35" customFormat="1" ht="72" customHeight="1" x14ac:dyDescent="0.2">
      <c r="A44" s="31">
        <f>A43+1</f>
        <v>2</v>
      </c>
      <c r="B44" s="32" t="s">
        <v>165</v>
      </c>
      <c r="C44" s="31" t="s">
        <v>168</v>
      </c>
      <c r="D44" s="33" t="s">
        <v>3</v>
      </c>
      <c r="E44" s="31">
        <v>1</v>
      </c>
      <c r="F44" s="31">
        <v>2008</v>
      </c>
      <c r="G44" s="34" t="s">
        <v>167</v>
      </c>
      <c r="H44" s="35">
        <v>10</v>
      </c>
      <c r="I44" s="35">
        <v>38850000</v>
      </c>
    </row>
    <row r="45" spans="1:9" s="35" customFormat="1" ht="62.25" customHeight="1" x14ac:dyDescent="0.2">
      <c r="A45" s="31">
        <v>3</v>
      </c>
      <c r="B45" s="32" t="s">
        <v>169</v>
      </c>
      <c r="C45" s="31" t="s">
        <v>170</v>
      </c>
      <c r="D45" s="36" t="s">
        <v>3</v>
      </c>
      <c r="E45" s="31">
        <v>1</v>
      </c>
      <c r="F45" s="31">
        <v>2008</v>
      </c>
      <c r="G45" s="34" t="s">
        <v>167</v>
      </c>
      <c r="H45" s="35">
        <v>10</v>
      </c>
      <c r="I45" s="35">
        <v>21000000</v>
      </c>
    </row>
    <row r="46" spans="1:9" s="35" customFormat="1" ht="44.25" customHeight="1" x14ac:dyDescent="0.2">
      <c r="A46" s="31">
        <v>4</v>
      </c>
      <c r="B46" s="32" t="s">
        <v>169</v>
      </c>
      <c r="C46" s="31" t="s">
        <v>171</v>
      </c>
      <c r="D46" s="36" t="s">
        <v>3</v>
      </c>
      <c r="E46" s="31">
        <v>1</v>
      </c>
      <c r="F46" s="31">
        <v>2008</v>
      </c>
      <c r="G46" s="34" t="s">
        <v>167</v>
      </c>
      <c r="H46" s="35">
        <v>10</v>
      </c>
      <c r="I46" s="35">
        <v>21000000</v>
      </c>
    </row>
    <row r="47" spans="1:9" s="35" customFormat="1" ht="36.75" customHeight="1" x14ac:dyDescent="0.2">
      <c r="A47" s="31">
        <v>5</v>
      </c>
      <c r="B47" s="32" t="s">
        <v>169</v>
      </c>
      <c r="C47" s="31" t="s">
        <v>172</v>
      </c>
      <c r="D47" s="36" t="s">
        <v>3</v>
      </c>
      <c r="E47" s="31">
        <v>1</v>
      </c>
      <c r="F47" s="31">
        <v>2008</v>
      </c>
      <c r="G47" s="34" t="s">
        <v>167</v>
      </c>
      <c r="H47" s="35">
        <v>10</v>
      </c>
      <c r="I47" s="35">
        <v>21000000</v>
      </c>
    </row>
    <row r="48" spans="1:9" s="35" customFormat="1" ht="38.25" customHeight="1" x14ac:dyDescent="0.2">
      <c r="A48" s="31">
        <f>A47+1</f>
        <v>6</v>
      </c>
      <c r="B48" s="32" t="s">
        <v>169</v>
      </c>
      <c r="C48" s="31" t="s">
        <v>173</v>
      </c>
      <c r="D48" s="36" t="s">
        <v>3</v>
      </c>
      <c r="E48" s="31">
        <v>1</v>
      </c>
      <c r="F48" s="31">
        <v>2008</v>
      </c>
      <c r="G48" s="34" t="s">
        <v>167</v>
      </c>
      <c r="H48" s="35">
        <v>10</v>
      </c>
      <c r="I48" s="35">
        <v>21000000</v>
      </c>
    </row>
    <row r="49" spans="1:9" s="35" customFormat="1" ht="42" customHeight="1" x14ac:dyDescent="0.2">
      <c r="A49" s="31">
        <v>7</v>
      </c>
      <c r="B49" s="32" t="s">
        <v>174</v>
      </c>
      <c r="C49" s="31" t="s">
        <v>175</v>
      </c>
      <c r="D49" s="36" t="s">
        <v>3</v>
      </c>
      <c r="E49" s="31">
        <v>1</v>
      </c>
      <c r="F49" s="31">
        <v>2008</v>
      </c>
      <c r="G49" s="34" t="s">
        <v>167</v>
      </c>
      <c r="H49" s="35">
        <v>10</v>
      </c>
      <c r="I49" s="35">
        <v>26250000</v>
      </c>
    </row>
    <row r="50" spans="1:9" s="35" customFormat="1" ht="35.1" customHeight="1" x14ac:dyDescent="0.2">
      <c r="A50" s="31">
        <v>8</v>
      </c>
      <c r="B50" s="32" t="s">
        <v>174</v>
      </c>
      <c r="C50" s="31" t="s">
        <v>176</v>
      </c>
      <c r="D50" s="36" t="s">
        <v>3</v>
      </c>
      <c r="E50" s="31">
        <v>1</v>
      </c>
      <c r="F50" s="31">
        <v>2008</v>
      </c>
      <c r="G50" s="34" t="s">
        <v>167</v>
      </c>
      <c r="H50" s="35">
        <v>10</v>
      </c>
      <c r="I50" s="35">
        <v>26250000</v>
      </c>
    </row>
    <row r="51" spans="1:9" s="35" customFormat="1" ht="35.1" customHeight="1" x14ac:dyDescent="0.2">
      <c r="A51" s="31">
        <v>9</v>
      </c>
      <c r="B51" s="32" t="s">
        <v>174</v>
      </c>
      <c r="C51" s="31" t="s">
        <v>177</v>
      </c>
      <c r="D51" s="36" t="s">
        <v>3</v>
      </c>
      <c r="E51" s="31">
        <v>1</v>
      </c>
      <c r="F51" s="31">
        <v>2008</v>
      </c>
      <c r="G51" s="34" t="s">
        <v>167</v>
      </c>
      <c r="H51" s="35">
        <v>10</v>
      </c>
      <c r="I51" s="35">
        <v>26250000</v>
      </c>
    </row>
    <row r="52" spans="1:9" s="35" customFormat="1" ht="35.1" customHeight="1" x14ac:dyDescent="0.2">
      <c r="A52" s="31">
        <v>10</v>
      </c>
      <c r="B52" s="32" t="s">
        <v>174</v>
      </c>
      <c r="C52" s="31" t="s">
        <v>178</v>
      </c>
      <c r="D52" s="36" t="s">
        <v>3</v>
      </c>
      <c r="E52" s="31">
        <v>1</v>
      </c>
      <c r="F52" s="31">
        <v>2008</v>
      </c>
      <c r="G52" s="34" t="s">
        <v>167</v>
      </c>
      <c r="H52" s="35">
        <v>10</v>
      </c>
      <c r="I52" s="35">
        <v>26250000</v>
      </c>
    </row>
    <row r="53" spans="1:9" s="35" customFormat="1" ht="31.5" customHeight="1" x14ac:dyDescent="0.2">
      <c r="A53" s="31">
        <v>11</v>
      </c>
      <c r="B53" s="32" t="s">
        <v>179</v>
      </c>
      <c r="C53" s="31" t="s">
        <v>180</v>
      </c>
      <c r="D53" s="36" t="s">
        <v>3</v>
      </c>
      <c r="E53" s="31">
        <v>1</v>
      </c>
      <c r="F53" s="31">
        <v>2008</v>
      </c>
      <c r="G53" s="34" t="s">
        <v>167</v>
      </c>
      <c r="H53" s="35">
        <v>10</v>
      </c>
      <c r="I53" s="35">
        <v>11925000</v>
      </c>
    </row>
    <row r="54" spans="1:9" s="35" customFormat="1" ht="32.25" customHeight="1" x14ac:dyDescent="0.2">
      <c r="A54" s="31">
        <f>A53+1</f>
        <v>12</v>
      </c>
      <c r="B54" s="32" t="s">
        <v>179</v>
      </c>
      <c r="C54" s="31" t="s">
        <v>181</v>
      </c>
      <c r="D54" s="36" t="s">
        <v>3</v>
      </c>
      <c r="E54" s="31">
        <v>1</v>
      </c>
      <c r="F54" s="31">
        <v>2008</v>
      </c>
      <c r="G54" s="34" t="s">
        <v>167</v>
      </c>
      <c r="H54" s="35">
        <v>10</v>
      </c>
      <c r="I54" s="35">
        <v>11925000</v>
      </c>
    </row>
    <row r="55" spans="1:9" s="35" customFormat="1" ht="30" customHeight="1" x14ac:dyDescent="0.2">
      <c r="A55" s="31">
        <v>13</v>
      </c>
      <c r="B55" s="32" t="s">
        <v>179</v>
      </c>
      <c r="C55" s="31" t="s">
        <v>182</v>
      </c>
      <c r="D55" s="36" t="s">
        <v>3</v>
      </c>
      <c r="E55" s="31">
        <v>1</v>
      </c>
      <c r="F55" s="31">
        <v>2008</v>
      </c>
      <c r="G55" s="34" t="s">
        <v>167</v>
      </c>
      <c r="H55" s="35">
        <v>10</v>
      </c>
      <c r="I55" s="35">
        <v>11925000</v>
      </c>
    </row>
    <row r="56" spans="1:9" s="35" customFormat="1" ht="29.25" customHeight="1" x14ac:dyDescent="0.2">
      <c r="A56" s="31">
        <f>A55+1</f>
        <v>14</v>
      </c>
      <c r="B56" s="32" t="s">
        <v>179</v>
      </c>
      <c r="C56" s="31" t="s">
        <v>183</v>
      </c>
      <c r="D56" s="36" t="s">
        <v>3</v>
      </c>
      <c r="E56" s="31">
        <v>1</v>
      </c>
      <c r="F56" s="31">
        <v>2008</v>
      </c>
      <c r="G56" s="34" t="s">
        <v>167</v>
      </c>
      <c r="H56" s="35">
        <v>10</v>
      </c>
      <c r="I56" s="35">
        <v>11925000</v>
      </c>
    </row>
  </sheetData>
  <mergeCells count="13">
    <mergeCell ref="A15:B15"/>
    <mergeCell ref="H22:H24"/>
    <mergeCell ref="A1:B1"/>
    <mergeCell ref="A3:B3"/>
    <mergeCell ref="A30:B30"/>
    <mergeCell ref="H31:H33"/>
    <mergeCell ref="A40:A41"/>
    <mergeCell ref="B40:B41"/>
    <mergeCell ref="C40:C41"/>
    <mergeCell ref="D40:D41"/>
    <mergeCell ref="E40:E41"/>
    <mergeCell ref="F40:F41"/>
    <mergeCell ref="G40:G4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view="pageLayout" topLeftCell="A58" zoomScaleNormal="100" workbookViewId="0">
      <selection activeCell="A26" sqref="A26:F26"/>
    </sheetView>
  </sheetViews>
  <sheetFormatPr defaultRowHeight="15" x14ac:dyDescent="0.25"/>
  <cols>
    <col min="1" max="1" width="6" customWidth="1"/>
    <col min="2" max="2" width="45.42578125" customWidth="1"/>
    <col min="3" max="3" width="12.140625" customWidth="1"/>
    <col min="4" max="4" width="6.7109375" customWidth="1"/>
    <col min="5" max="5" width="6.85546875" customWidth="1"/>
    <col min="6" max="6" width="12.42578125" customWidth="1"/>
    <col min="7" max="7" width="13.5703125" customWidth="1"/>
    <col min="8" max="8" width="10.5703125" customWidth="1"/>
    <col min="9" max="9" width="10.5703125" style="23" customWidth="1"/>
    <col min="10" max="10" width="15.5703125" customWidth="1"/>
    <col min="11" max="11" width="16" style="19" customWidth="1"/>
    <col min="12" max="12" width="12.140625" customWidth="1"/>
    <col min="13" max="13" width="14.140625" customWidth="1"/>
  </cols>
  <sheetData>
    <row r="1" spans="1:11" ht="16.5" x14ac:dyDescent="0.25">
      <c r="A1" s="52" t="s">
        <v>125</v>
      </c>
      <c r="B1" s="52"/>
      <c r="C1" s="17"/>
      <c r="D1" s="17"/>
      <c r="E1" s="17"/>
      <c r="F1" s="51" t="s">
        <v>127</v>
      </c>
      <c r="G1" s="51"/>
      <c r="H1" s="51"/>
      <c r="I1" s="51"/>
    </row>
    <row r="2" spans="1:11" ht="15.75" x14ac:dyDescent="0.25">
      <c r="A2" s="93" t="s">
        <v>195</v>
      </c>
      <c r="B2" s="93"/>
      <c r="F2" s="93" t="s">
        <v>129</v>
      </c>
      <c r="G2" s="93"/>
      <c r="H2" s="93"/>
      <c r="I2" s="93"/>
    </row>
    <row r="3" spans="1:11" ht="15.75" x14ac:dyDescent="0.25">
      <c r="A3" s="93" t="s">
        <v>196</v>
      </c>
      <c r="B3" s="93"/>
      <c r="F3" s="95"/>
      <c r="G3" s="92"/>
      <c r="H3" s="92"/>
      <c r="I3" s="95"/>
    </row>
    <row r="4" spans="1:11" ht="15.75" x14ac:dyDescent="0.25">
      <c r="A4" s="94"/>
      <c r="B4" s="94"/>
      <c r="F4" s="95"/>
      <c r="G4" s="95"/>
      <c r="H4" s="95"/>
      <c r="I4" s="95"/>
    </row>
    <row r="5" spans="1:11" ht="25.5" customHeight="1" x14ac:dyDescent="0.25">
      <c r="A5" s="97" t="s">
        <v>197</v>
      </c>
      <c r="B5" s="97"/>
      <c r="C5" s="97"/>
      <c r="D5" s="97"/>
      <c r="E5" s="97"/>
      <c r="F5" s="97"/>
      <c r="G5" s="97"/>
      <c r="H5" s="97"/>
      <c r="I5" s="97"/>
      <c r="J5" s="97"/>
    </row>
    <row r="6" spans="1:11" s="100" customFormat="1" ht="17.25" customHeight="1" x14ac:dyDescent="0.25">
      <c r="A6" s="98"/>
      <c r="B6" s="136" t="s">
        <v>198</v>
      </c>
      <c r="C6" s="136"/>
      <c r="D6" s="136"/>
      <c r="E6" s="136"/>
      <c r="F6" s="136"/>
      <c r="G6" s="136"/>
      <c r="H6" s="136"/>
      <c r="I6" s="136"/>
      <c r="J6" s="136"/>
      <c r="K6" s="99"/>
    </row>
    <row r="7" spans="1:11" s="140" customFormat="1" ht="18.75" customHeight="1" x14ac:dyDescent="0.25">
      <c r="A7" s="68" t="s">
        <v>202</v>
      </c>
      <c r="B7" s="137"/>
      <c r="C7" s="138"/>
      <c r="D7" s="138"/>
      <c r="E7" s="138"/>
      <c r="F7" s="138"/>
      <c r="G7" s="138"/>
      <c r="H7" s="138"/>
      <c r="I7" s="138"/>
      <c r="J7" s="138"/>
      <c r="K7" s="139"/>
    </row>
    <row r="8" spans="1:11" s="141" customFormat="1" ht="23.25" customHeight="1" x14ac:dyDescent="0.25">
      <c r="A8" s="90" t="s">
        <v>185</v>
      </c>
      <c r="I8" s="142"/>
      <c r="K8" s="110"/>
    </row>
    <row r="9" spans="1:11" ht="15.75" customHeight="1" x14ac:dyDescent="0.25">
      <c r="A9" s="54" t="s">
        <v>157</v>
      </c>
      <c r="B9" s="54" t="s">
        <v>158</v>
      </c>
      <c r="C9" s="54" t="s">
        <v>159</v>
      </c>
      <c r="D9" s="54" t="s">
        <v>160</v>
      </c>
      <c r="E9" s="54" t="s">
        <v>161</v>
      </c>
      <c r="F9" s="54" t="s">
        <v>186</v>
      </c>
      <c r="G9" s="54" t="s">
        <v>187</v>
      </c>
      <c r="H9" s="54" t="s">
        <v>162</v>
      </c>
      <c r="I9" s="54" t="s">
        <v>189</v>
      </c>
      <c r="J9" s="54" t="s">
        <v>163</v>
      </c>
    </row>
    <row r="10" spans="1:11" ht="15.75" customHeight="1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</row>
    <row r="11" spans="1:11" s="58" customFormat="1" ht="54.75" customHeight="1" x14ac:dyDescent="0.25">
      <c r="A11" s="115">
        <v>1</v>
      </c>
      <c r="B11" s="32" t="s">
        <v>165</v>
      </c>
      <c r="C11" s="31" t="s">
        <v>166</v>
      </c>
      <c r="D11" s="33" t="s">
        <v>3</v>
      </c>
      <c r="E11" s="31">
        <v>1</v>
      </c>
      <c r="F11" s="56">
        <v>38850000</v>
      </c>
      <c r="G11" s="86">
        <f>F11*E11</f>
        <v>38850000</v>
      </c>
      <c r="H11" s="31">
        <v>2008</v>
      </c>
      <c r="I11" s="57">
        <v>10</v>
      </c>
      <c r="J11" s="60" t="s">
        <v>190</v>
      </c>
      <c r="K11" s="19"/>
    </row>
    <row r="12" spans="1:11" s="58" customFormat="1" ht="57" customHeight="1" x14ac:dyDescent="0.25">
      <c r="A12" s="115">
        <v>2</v>
      </c>
      <c r="B12" s="32" t="s">
        <v>165</v>
      </c>
      <c r="C12" s="31" t="s">
        <v>168</v>
      </c>
      <c r="D12" s="33" t="s">
        <v>3</v>
      </c>
      <c r="E12" s="31">
        <v>1</v>
      </c>
      <c r="F12" s="56">
        <v>38850000</v>
      </c>
      <c r="G12" s="86">
        <f t="shared" ref="G12:G24" si="0">F12*E12</f>
        <v>38850000</v>
      </c>
      <c r="H12" s="31">
        <v>2008</v>
      </c>
      <c r="I12" s="57">
        <v>10</v>
      </c>
      <c r="J12" s="60" t="s">
        <v>190</v>
      </c>
      <c r="K12" s="19"/>
    </row>
    <row r="13" spans="1:11" s="58" customFormat="1" ht="31.5" x14ac:dyDescent="0.25">
      <c r="A13" s="115">
        <v>3</v>
      </c>
      <c r="B13" s="32" t="s">
        <v>169</v>
      </c>
      <c r="C13" s="31" t="s">
        <v>170</v>
      </c>
      <c r="D13" s="36" t="s">
        <v>3</v>
      </c>
      <c r="E13" s="31">
        <v>1</v>
      </c>
      <c r="F13" s="56">
        <v>21000000</v>
      </c>
      <c r="G13" s="86">
        <f t="shared" si="0"/>
        <v>21000000</v>
      </c>
      <c r="H13" s="31">
        <v>2008</v>
      </c>
      <c r="I13" s="57">
        <v>10</v>
      </c>
      <c r="J13" s="60" t="s">
        <v>190</v>
      </c>
      <c r="K13" s="19"/>
    </row>
    <row r="14" spans="1:11" s="58" customFormat="1" ht="31.5" x14ac:dyDescent="0.25">
      <c r="A14" s="115">
        <v>4</v>
      </c>
      <c r="B14" s="32" t="s">
        <v>169</v>
      </c>
      <c r="C14" s="31" t="s">
        <v>171</v>
      </c>
      <c r="D14" s="36" t="s">
        <v>3</v>
      </c>
      <c r="E14" s="31">
        <v>1</v>
      </c>
      <c r="F14" s="56">
        <v>21000000</v>
      </c>
      <c r="G14" s="86">
        <f t="shared" si="0"/>
        <v>21000000</v>
      </c>
      <c r="H14" s="31">
        <v>2008</v>
      </c>
      <c r="I14" s="57">
        <v>10</v>
      </c>
      <c r="J14" s="60" t="s">
        <v>190</v>
      </c>
      <c r="K14" s="19"/>
    </row>
    <row r="15" spans="1:11" s="58" customFormat="1" ht="31.5" x14ac:dyDescent="0.25">
      <c r="A15" s="115">
        <v>5</v>
      </c>
      <c r="B15" s="32" t="s">
        <v>169</v>
      </c>
      <c r="C15" s="31" t="s">
        <v>172</v>
      </c>
      <c r="D15" s="36" t="s">
        <v>3</v>
      </c>
      <c r="E15" s="31">
        <v>1</v>
      </c>
      <c r="F15" s="56">
        <v>21000000</v>
      </c>
      <c r="G15" s="86">
        <f t="shared" si="0"/>
        <v>21000000</v>
      </c>
      <c r="H15" s="31">
        <v>2008</v>
      </c>
      <c r="I15" s="57">
        <v>10</v>
      </c>
      <c r="J15" s="60" t="s">
        <v>190</v>
      </c>
      <c r="K15" s="19"/>
    </row>
    <row r="16" spans="1:11" s="58" customFormat="1" ht="31.5" x14ac:dyDescent="0.25">
      <c r="A16" s="115">
        <v>6</v>
      </c>
      <c r="B16" s="32" t="s">
        <v>169</v>
      </c>
      <c r="C16" s="31" t="s">
        <v>173</v>
      </c>
      <c r="D16" s="36" t="s">
        <v>3</v>
      </c>
      <c r="E16" s="31">
        <v>1</v>
      </c>
      <c r="F16" s="56">
        <v>21000000</v>
      </c>
      <c r="G16" s="86">
        <f t="shared" si="0"/>
        <v>21000000</v>
      </c>
      <c r="H16" s="31">
        <v>2008</v>
      </c>
      <c r="I16" s="57">
        <v>10</v>
      </c>
      <c r="J16" s="60" t="s">
        <v>190</v>
      </c>
      <c r="K16" s="19"/>
    </row>
    <row r="17" spans="1:11" s="58" customFormat="1" ht="34.5" customHeight="1" x14ac:dyDescent="0.25">
      <c r="A17" s="115">
        <v>7</v>
      </c>
      <c r="B17" s="32" t="s">
        <v>174</v>
      </c>
      <c r="C17" s="31" t="s">
        <v>175</v>
      </c>
      <c r="D17" s="36" t="s">
        <v>3</v>
      </c>
      <c r="E17" s="31">
        <v>1</v>
      </c>
      <c r="F17" s="56">
        <v>26250000</v>
      </c>
      <c r="G17" s="86">
        <f t="shared" si="0"/>
        <v>26250000</v>
      </c>
      <c r="H17" s="31">
        <v>2008</v>
      </c>
      <c r="I17" s="57">
        <v>10</v>
      </c>
      <c r="J17" s="60" t="s">
        <v>190</v>
      </c>
      <c r="K17" s="19"/>
    </row>
    <row r="18" spans="1:11" s="58" customFormat="1" ht="42" customHeight="1" x14ac:dyDescent="0.25">
      <c r="A18" s="115">
        <v>8</v>
      </c>
      <c r="B18" s="32" t="s">
        <v>174</v>
      </c>
      <c r="C18" s="31" t="s">
        <v>176</v>
      </c>
      <c r="D18" s="36" t="s">
        <v>3</v>
      </c>
      <c r="E18" s="31">
        <v>1</v>
      </c>
      <c r="F18" s="56">
        <v>26250000</v>
      </c>
      <c r="G18" s="86">
        <f t="shared" si="0"/>
        <v>26250000</v>
      </c>
      <c r="H18" s="31">
        <v>2008</v>
      </c>
      <c r="I18" s="57">
        <v>10</v>
      </c>
      <c r="J18" s="60" t="s">
        <v>190</v>
      </c>
      <c r="K18" s="19"/>
    </row>
    <row r="19" spans="1:11" s="58" customFormat="1" ht="40.5" customHeight="1" x14ac:dyDescent="0.25">
      <c r="A19" s="115">
        <v>9</v>
      </c>
      <c r="B19" s="32" t="s">
        <v>174</v>
      </c>
      <c r="C19" s="31" t="s">
        <v>177</v>
      </c>
      <c r="D19" s="36" t="s">
        <v>3</v>
      </c>
      <c r="E19" s="31">
        <v>1</v>
      </c>
      <c r="F19" s="56">
        <v>26250000</v>
      </c>
      <c r="G19" s="86">
        <f t="shared" si="0"/>
        <v>26250000</v>
      </c>
      <c r="H19" s="31">
        <v>2008</v>
      </c>
      <c r="I19" s="57">
        <v>10</v>
      </c>
      <c r="J19" s="60" t="s">
        <v>190</v>
      </c>
      <c r="K19" s="19"/>
    </row>
    <row r="20" spans="1:11" s="58" customFormat="1" ht="37.5" customHeight="1" x14ac:dyDescent="0.25">
      <c r="A20" s="115">
        <v>10</v>
      </c>
      <c r="B20" s="32" t="s">
        <v>174</v>
      </c>
      <c r="C20" s="31" t="s">
        <v>178</v>
      </c>
      <c r="D20" s="36" t="s">
        <v>3</v>
      </c>
      <c r="E20" s="31">
        <v>1</v>
      </c>
      <c r="F20" s="56">
        <v>26250000</v>
      </c>
      <c r="G20" s="86">
        <f t="shared" si="0"/>
        <v>26250000</v>
      </c>
      <c r="H20" s="31">
        <v>2008</v>
      </c>
      <c r="I20" s="57">
        <v>10</v>
      </c>
      <c r="J20" s="60" t="s">
        <v>190</v>
      </c>
      <c r="K20" s="19"/>
    </row>
    <row r="21" spans="1:11" s="58" customFormat="1" ht="31.5" x14ac:dyDescent="0.25">
      <c r="A21" s="115">
        <v>11</v>
      </c>
      <c r="B21" s="32" t="s">
        <v>179</v>
      </c>
      <c r="C21" s="31" t="s">
        <v>180</v>
      </c>
      <c r="D21" s="36" t="s">
        <v>3</v>
      </c>
      <c r="E21" s="31">
        <v>1</v>
      </c>
      <c r="F21" s="56">
        <v>11925000</v>
      </c>
      <c r="G21" s="86">
        <f t="shared" si="0"/>
        <v>11925000</v>
      </c>
      <c r="H21" s="31">
        <v>2008</v>
      </c>
      <c r="I21" s="57">
        <v>10</v>
      </c>
      <c r="J21" s="60" t="s">
        <v>190</v>
      </c>
      <c r="K21" s="19"/>
    </row>
    <row r="22" spans="1:11" s="58" customFormat="1" ht="31.5" x14ac:dyDescent="0.25">
      <c r="A22" s="115">
        <v>12</v>
      </c>
      <c r="B22" s="32" t="s">
        <v>179</v>
      </c>
      <c r="C22" s="31" t="s">
        <v>181</v>
      </c>
      <c r="D22" s="36" t="s">
        <v>3</v>
      </c>
      <c r="E22" s="31">
        <v>1</v>
      </c>
      <c r="F22" s="56">
        <v>11925000</v>
      </c>
      <c r="G22" s="86">
        <f t="shared" si="0"/>
        <v>11925000</v>
      </c>
      <c r="H22" s="31">
        <v>2008</v>
      </c>
      <c r="I22" s="57">
        <v>10</v>
      </c>
      <c r="J22" s="60" t="s">
        <v>190</v>
      </c>
      <c r="K22" s="19"/>
    </row>
    <row r="23" spans="1:11" s="58" customFormat="1" ht="31.5" x14ac:dyDescent="0.25">
      <c r="A23" s="115">
        <v>13</v>
      </c>
      <c r="B23" s="32" t="s">
        <v>179</v>
      </c>
      <c r="C23" s="31" t="s">
        <v>182</v>
      </c>
      <c r="D23" s="36" t="s">
        <v>3</v>
      </c>
      <c r="E23" s="31">
        <v>1</v>
      </c>
      <c r="F23" s="56">
        <v>11925000</v>
      </c>
      <c r="G23" s="86">
        <f t="shared" si="0"/>
        <v>11925000</v>
      </c>
      <c r="H23" s="31">
        <v>2008</v>
      </c>
      <c r="I23" s="57">
        <v>10</v>
      </c>
      <c r="J23" s="60" t="s">
        <v>190</v>
      </c>
      <c r="K23" s="19"/>
    </row>
    <row r="24" spans="1:11" s="58" customFormat="1" ht="31.5" x14ac:dyDescent="0.25">
      <c r="A24" s="115">
        <v>14</v>
      </c>
      <c r="B24" s="32" t="s">
        <v>179</v>
      </c>
      <c r="C24" s="31" t="s">
        <v>183</v>
      </c>
      <c r="D24" s="36" t="s">
        <v>3</v>
      </c>
      <c r="E24" s="31">
        <v>1</v>
      </c>
      <c r="F24" s="56">
        <v>11925000</v>
      </c>
      <c r="G24" s="86">
        <f t="shared" si="0"/>
        <v>11925000</v>
      </c>
      <c r="H24" s="31">
        <v>2008</v>
      </c>
      <c r="I24" s="57">
        <v>10</v>
      </c>
      <c r="J24" s="60" t="s">
        <v>190</v>
      </c>
      <c r="K24" s="19"/>
    </row>
    <row r="25" spans="1:11" s="104" customFormat="1" ht="21.75" customHeight="1" x14ac:dyDescent="0.25">
      <c r="A25" s="102"/>
      <c r="B25" s="87" t="s">
        <v>210</v>
      </c>
      <c r="C25" s="103"/>
      <c r="D25" s="103"/>
      <c r="E25" s="103"/>
      <c r="F25" s="103"/>
      <c r="G25" s="101">
        <f>SUM(G11:G24)</f>
        <v>314400000</v>
      </c>
      <c r="H25" s="103"/>
      <c r="I25" s="87"/>
      <c r="J25" s="103"/>
      <c r="K25" s="96"/>
    </row>
    <row r="26" spans="1:11" s="58" customFormat="1" ht="23.25" customHeight="1" x14ac:dyDescent="0.25">
      <c r="A26" s="68" t="s">
        <v>213</v>
      </c>
      <c r="B26" s="68"/>
      <c r="C26" s="68"/>
      <c r="D26" s="68"/>
      <c r="E26" s="68"/>
      <c r="F26" s="68"/>
      <c r="I26" s="69"/>
      <c r="K26" s="19"/>
    </row>
    <row r="27" spans="1:11" x14ac:dyDescent="0.25">
      <c r="A27" s="54" t="s">
        <v>157</v>
      </c>
      <c r="B27" s="54" t="s">
        <v>191</v>
      </c>
      <c r="C27" s="54" t="s">
        <v>159</v>
      </c>
      <c r="D27" s="54" t="s">
        <v>160</v>
      </c>
      <c r="E27" s="54" t="s">
        <v>161</v>
      </c>
      <c r="F27" s="54" t="s">
        <v>186</v>
      </c>
      <c r="G27" s="54" t="s">
        <v>187</v>
      </c>
      <c r="H27" s="54" t="s">
        <v>162</v>
      </c>
      <c r="I27" s="54" t="s">
        <v>189</v>
      </c>
      <c r="J27" s="54" t="s">
        <v>163</v>
      </c>
    </row>
    <row r="28" spans="1:11" x14ac:dyDescent="0.25">
      <c r="A28" s="55"/>
      <c r="B28" s="55"/>
      <c r="C28" s="55"/>
      <c r="D28" s="55"/>
      <c r="E28" s="55"/>
      <c r="F28" s="79"/>
      <c r="G28" s="79"/>
      <c r="H28" s="55"/>
      <c r="I28" s="55"/>
      <c r="J28" s="55"/>
    </row>
    <row r="29" spans="1:11" ht="29.25" customHeight="1" x14ac:dyDescent="0.25">
      <c r="A29" s="83" t="s">
        <v>192</v>
      </c>
      <c r="B29" s="84"/>
      <c r="C29" s="84"/>
      <c r="D29" s="61"/>
      <c r="E29" s="61"/>
      <c r="F29" s="81"/>
      <c r="G29" s="81"/>
      <c r="H29" s="61"/>
      <c r="I29" s="61"/>
      <c r="J29" s="82"/>
    </row>
    <row r="30" spans="1:11" ht="24" x14ac:dyDescent="0.25">
      <c r="A30" s="27">
        <v>1</v>
      </c>
      <c r="B30" s="111" t="s">
        <v>40</v>
      </c>
      <c r="C30" s="2" t="s">
        <v>41</v>
      </c>
      <c r="D30" s="112" t="s">
        <v>26</v>
      </c>
      <c r="E30" s="113">
        <v>1</v>
      </c>
      <c r="F30" s="85">
        <v>17500000</v>
      </c>
      <c r="G30" s="80">
        <f>F30*E30</f>
        <v>17500000</v>
      </c>
      <c r="H30" s="114">
        <v>2009</v>
      </c>
      <c r="I30" s="115">
        <v>10</v>
      </c>
      <c r="J30" s="60" t="s">
        <v>190</v>
      </c>
    </row>
    <row r="31" spans="1:11" ht="31.5" x14ac:dyDescent="0.25">
      <c r="A31" s="27">
        <v>2</v>
      </c>
      <c r="B31" s="111" t="s">
        <v>55</v>
      </c>
      <c r="C31" s="2" t="s">
        <v>56</v>
      </c>
      <c r="D31" s="2" t="s">
        <v>26</v>
      </c>
      <c r="E31" s="73">
        <v>1</v>
      </c>
      <c r="F31" s="86">
        <v>7500000</v>
      </c>
      <c r="G31" s="65">
        <f t="shared" ref="G31:G40" si="1">F31*E31</f>
        <v>7500000</v>
      </c>
      <c r="H31" s="114">
        <v>2009</v>
      </c>
      <c r="I31" s="115">
        <v>10</v>
      </c>
      <c r="J31" s="60" t="s">
        <v>190</v>
      </c>
    </row>
    <row r="32" spans="1:11" ht="31.5" x14ac:dyDescent="0.25">
      <c r="A32" s="27">
        <v>3</v>
      </c>
      <c r="B32" s="111" t="s">
        <v>55</v>
      </c>
      <c r="C32" s="2" t="s">
        <v>57</v>
      </c>
      <c r="D32" s="2" t="s">
        <v>26</v>
      </c>
      <c r="E32" s="73">
        <v>1</v>
      </c>
      <c r="F32" s="86">
        <v>7500000</v>
      </c>
      <c r="G32" s="65">
        <f t="shared" si="1"/>
        <v>7500000</v>
      </c>
      <c r="H32" s="114">
        <v>2009</v>
      </c>
      <c r="I32" s="115">
        <v>10</v>
      </c>
      <c r="J32" s="60" t="s">
        <v>190</v>
      </c>
    </row>
    <row r="33" spans="1:12" ht="24" x14ac:dyDescent="0.25">
      <c r="A33" s="27">
        <v>4</v>
      </c>
      <c r="B33" s="111" t="s">
        <v>58</v>
      </c>
      <c r="C33" s="2" t="s">
        <v>59</v>
      </c>
      <c r="D33" s="2" t="s">
        <v>26</v>
      </c>
      <c r="E33" s="73">
        <v>1</v>
      </c>
      <c r="F33" s="86">
        <v>16500000</v>
      </c>
      <c r="G33" s="65">
        <f t="shared" si="1"/>
        <v>16500000</v>
      </c>
      <c r="H33" s="114">
        <v>2007</v>
      </c>
      <c r="I33" s="115">
        <v>10</v>
      </c>
      <c r="J33" s="60" t="s">
        <v>190</v>
      </c>
    </row>
    <row r="34" spans="1:12" ht="24" x14ac:dyDescent="0.25">
      <c r="A34" s="27">
        <v>5</v>
      </c>
      <c r="B34" s="111" t="s">
        <v>58</v>
      </c>
      <c r="C34" s="2" t="s">
        <v>60</v>
      </c>
      <c r="D34" s="2" t="s">
        <v>26</v>
      </c>
      <c r="E34" s="73">
        <v>1</v>
      </c>
      <c r="F34" s="86">
        <v>16500000</v>
      </c>
      <c r="G34" s="65">
        <f t="shared" si="1"/>
        <v>16500000</v>
      </c>
      <c r="H34" s="114">
        <v>2007</v>
      </c>
      <c r="I34" s="115">
        <v>10</v>
      </c>
      <c r="J34" s="60" t="s">
        <v>190</v>
      </c>
    </row>
    <row r="35" spans="1:12" ht="24" x14ac:dyDescent="0.25">
      <c r="A35" s="27">
        <v>6</v>
      </c>
      <c r="B35" s="111" t="s">
        <v>61</v>
      </c>
      <c r="C35" s="2" t="s">
        <v>62</v>
      </c>
      <c r="D35" s="112" t="s">
        <v>26</v>
      </c>
      <c r="E35" s="113">
        <v>1</v>
      </c>
      <c r="F35" s="86">
        <v>6500000</v>
      </c>
      <c r="G35" s="65">
        <f t="shared" si="1"/>
        <v>6500000</v>
      </c>
      <c r="H35" s="114">
        <v>2009</v>
      </c>
      <c r="I35" s="115">
        <v>10</v>
      </c>
      <c r="J35" s="60" t="s">
        <v>190</v>
      </c>
    </row>
    <row r="36" spans="1:12" ht="24" x14ac:dyDescent="0.25">
      <c r="A36" s="27">
        <v>7</v>
      </c>
      <c r="B36" s="111" t="s">
        <v>61</v>
      </c>
      <c r="C36" s="2" t="s">
        <v>63</v>
      </c>
      <c r="D36" s="112" t="s">
        <v>26</v>
      </c>
      <c r="E36" s="113">
        <v>1</v>
      </c>
      <c r="F36" s="86">
        <v>6500000</v>
      </c>
      <c r="G36" s="65">
        <f t="shared" si="1"/>
        <v>6500000</v>
      </c>
      <c r="H36" s="114">
        <v>2010</v>
      </c>
      <c r="I36" s="115">
        <v>10</v>
      </c>
      <c r="J36" s="60" t="s">
        <v>190</v>
      </c>
    </row>
    <row r="37" spans="1:12" ht="24" x14ac:dyDescent="0.25">
      <c r="A37" s="27">
        <v>8</v>
      </c>
      <c r="B37" s="111" t="s">
        <v>61</v>
      </c>
      <c r="C37" s="2" t="s">
        <v>64</v>
      </c>
      <c r="D37" s="112" t="s">
        <v>26</v>
      </c>
      <c r="E37" s="113">
        <v>1</v>
      </c>
      <c r="F37" s="86">
        <v>6500000</v>
      </c>
      <c r="G37" s="65">
        <f t="shared" si="1"/>
        <v>6500000</v>
      </c>
      <c r="H37" s="114">
        <v>2010</v>
      </c>
      <c r="I37" s="115">
        <v>10</v>
      </c>
      <c r="J37" s="60" t="s">
        <v>190</v>
      </c>
    </row>
    <row r="38" spans="1:12" ht="24" x14ac:dyDescent="0.25">
      <c r="A38" s="27">
        <v>9</v>
      </c>
      <c r="B38" s="111" t="s">
        <v>65</v>
      </c>
      <c r="C38" s="2" t="s">
        <v>66</v>
      </c>
      <c r="D38" s="2" t="s">
        <v>26</v>
      </c>
      <c r="E38" s="73">
        <v>1</v>
      </c>
      <c r="F38" s="86">
        <v>12500000</v>
      </c>
      <c r="G38" s="65">
        <f t="shared" si="1"/>
        <v>12500000</v>
      </c>
      <c r="H38" s="114">
        <v>2007</v>
      </c>
      <c r="I38" s="115">
        <v>10</v>
      </c>
      <c r="J38" s="60" t="s">
        <v>190</v>
      </c>
    </row>
    <row r="39" spans="1:12" ht="24" x14ac:dyDescent="0.25">
      <c r="A39" s="27">
        <v>10</v>
      </c>
      <c r="B39" s="111" t="s">
        <v>65</v>
      </c>
      <c r="C39" s="2" t="s">
        <v>67</v>
      </c>
      <c r="D39" s="2" t="s">
        <v>26</v>
      </c>
      <c r="E39" s="73">
        <v>1</v>
      </c>
      <c r="F39" s="86">
        <v>12500000</v>
      </c>
      <c r="G39" s="65">
        <f t="shared" si="1"/>
        <v>12500000</v>
      </c>
      <c r="H39" s="114">
        <v>2007</v>
      </c>
      <c r="I39" s="115">
        <v>10</v>
      </c>
      <c r="J39" s="60" t="s">
        <v>190</v>
      </c>
    </row>
    <row r="40" spans="1:12" ht="24" x14ac:dyDescent="0.25">
      <c r="A40" s="27">
        <v>11</v>
      </c>
      <c r="B40" s="111" t="s">
        <v>65</v>
      </c>
      <c r="C40" s="2" t="s">
        <v>68</v>
      </c>
      <c r="D40" s="2" t="s">
        <v>26</v>
      </c>
      <c r="E40" s="73">
        <v>1</v>
      </c>
      <c r="F40" s="86">
        <v>12500000</v>
      </c>
      <c r="G40" s="65">
        <f t="shared" si="1"/>
        <v>12500000</v>
      </c>
      <c r="H40" s="114">
        <v>2007</v>
      </c>
      <c r="I40" s="115">
        <v>10</v>
      </c>
      <c r="J40" s="60" t="s">
        <v>190</v>
      </c>
    </row>
    <row r="41" spans="1:12" s="105" customFormat="1" ht="25.5" customHeight="1" x14ac:dyDescent="0.25">
      <c r="A41" s="87"/>
      <c r="B41" s="87" t="s">
        <v>201</v>
      </c>
      <c r="C41" s="87"/>
      <c r="D41" s="87"/>
      <c r="E41" s="87"/>
      <c r="F41" s="87"/>
      <c r="G41" s="88">
        <f>SUM(G30:G40)</f>
        <v>122500000</v>
      </c>
      <c r="H41" s="87"/>
      <c r="I41" s="87"/>
      <c r="J41" s="66"/>
      <c r="K41" s="59"/>
    </row>
    <row r="42" spans="1:12" s="63" customFormat="1" ht="24" customHeight="1" x14ac:dyDescent="0.25">
      <c r="A42" s="43" t="s">
        <v>193</v>
      </c>
      <c r="B42" s="44"/>
      <c r="C42" s="119"/>
      <c r="D42" s="119"/>
      <c r="E42" s="119"/>
      <c r="F42" s="119"/>
      <c r="G42" s="119"/>
      <c r="H42" s="119"/>
      <c r="I42" s="120"/>
      <c r="J42" s="121"/>
      <c r="K42" s="110"/>
    </row>
    <row r="43" spans="1:12" ht="23.25" customHeight="1" x14ac:dyDescent="0.25">
      <c r="A43" s="2">
        <v>1</v>
      </c>
      <c r="B43" s="111" t="s">
        <v>79</v>
      </c>
      <c r="C43" s="111"/>
      <c r="D43" s="2" t="s">
        <v>26</v>
      </c>
      <c r="E43" s="116">
        <v>1</v>
      </c>
      <c r="F43" s="86">
        <v>1153846</v>
      </c>
      <c r="G43" s="117">
        <f>F43*E43</f>
        <v>1153846</v>
      </c>
      <c r="H43" s="2"/>
      <c r="I43" s="2"/>
      <c r="J43" s="5" t="s">
        <v>80</v>
      </c>
      <c r="K43" s="70"/>
    </row>
    <row r="44" spans="1:12" ht="23.25" customHeight="1" x14ac:dyDescent="0.25">
      <c r="A44" s="2">
        <v>2</v>
      </c>
      <c r="B44" s="111" t="s">
        <v>81</v>
      </c>
      <c r="C44" s="111"/>
      <c r="D44" s="2" t="s">
        <v>26</v>
      </c>
      <c r="E44" s="2">
        <v>10</v>
      </c>
      <c r="F44" s="86">
        <v>3300000</v>
      </c>
      <c r="G44" s="117">
        <f t="shared" ref="G44:G52" si="2">F44*E44</f>
        <v>33000000</v>
      </c>
      <c r="H44" s="2">
        <v>1998</v>
      </c>
      <c r="I44" s="2"/>
      <c r="J44" s="5" t="s">
        <v>82</v>
      </c>
      <c r="K44" s="71"/>
    </row>
    <row r="45" spans="1:12" ht="23.25" customHeight="1" x14ac:dyDescent="0.25">
      <c r="A45" s="2">
        <v>3</v>
      </c>
      <c r="B45" s="111" t="s">
        <v>83</v>
      </c>
      <c r="C45" s="111"/>
      <c r="D45" s="2" t="s">
        <v>26</v>
      </c>
      <c r="E45" s="2">
        <v>12</v>
      </c>
      <c r="F45" s="86">
        <v>3000000</v>
      </c>
      <c r="G45" s="117">
        <f t="shared" si="2"/>
        <v>36000000</v>
      </c>
      <c r="H45" s="2">
        <v>2001</v>
      </c>
      <c r="I45" s="2"/>
      <c r="J45" s="7" t="s">
        <v>4</v>
      </c>
      <c r="K45" s="71"/>
    </row>
    <row r="46" spans="1:12" ht="34.5" customHeight="1" x14ac:dyDescent="0.25">
      <c r="A46" s="2">
        <v>4</v>
      </c>
      <c r="B46" s="118" t="s">
        <v>87</v>
      </c>
      <c r="C46" s="118"/>
      <c r="D46" s="116" t="s">
        <v>3</v>
      </c>
      <c r="E46" s="116">
        <v>1</v>
      </c>
      <c r="F46" s="86">
        <v>1990000</v>
      </c>
      <c r="G46" s="117">
        <f t="shared" si="2"/>
        <v>1990000</v>
      </c>
      <c r="H46" s="2">
        <v>2007</v>
      </c>
      <c r="I46" s="2"/>
      <c r="J46" s="5" t="s">
        <v>88</v>
      </c>
      <c r="K46" s="40"/>
    </row>
    <row r="47" spans="1:12" ht="23.25" customHeight="1" x14ac:dyDescent="0.25">
      <c r="A47" s="2">
        <v>5</v>
      </c>
      <c r="B47" s="111" t="s">
        <v>89</v>
      </c>
      <c r="C47" s="111"/>
      <c r="D47" s="2" t="s">
        <v>3</v>
      </c>
      <c r="E47" s="2">
        <v>5</v>
      </c>
      <c r="F47" s="86">
        <v>16500000</v>
      </c>
      <c r="G47" s="117">
        <f t="shared" si="2"/>
        <v>82500000</v>
      </c>
      <c r="H47" s="2">
        <v>2006</v>
      </c>
      <c r="I47" s="2"/>
      <c r="J47" s="7" t="s">
        <v>90</v>
      </c>
      <c r="K47" s="72"/>
      <c r="L47" s="23"/>
    </row>
    <row r="48" spans="1:12" ht="23.25" customHeight="1" x14ac:dyDescent="0.25">
      <c r="A48" s="2">
        <v>6</v>
      </c>
      <c r="B48" s="111" t="s">
        <v>91</v>
      </c>
      <c r="C48" s="111"/>
      <c r="D48" s="2" t="s">
        <v>3</v>
      </c>
      <c r="E48" s="2">
        <v>2</v>
      </c>
      <c r="F48" s="86">
        <v>19500000</v>
      </c>
      <c r="G48" s="117">
        <f t="shared" si="2"/>
        <v>39000000</v>
      </c>
      <c r="H48" s="2">
        <v>2008</v>
      </c>
      <c r="I48" s="2"/>
      <c r="J48" s="7" t="s">
        <v>90</v>
      </c>
      <c r="K48" s="72"/>
    </row>
    <row r="49" spans="1:11" ht="23.25" customHeight="1" x14ac:dyDescent="0.25">
      <c r="A49" s="2">
        <v>7</v>
      </c>
      <c r="B49" s="111" t="s">
        <v>96</v>
      </c>
      <c r="C49" s="111"/>
      <c r="D49" s="2" t="s">
        <v>26</v>
      </c>
      <c r="E49" s="2">
        <v>3</v>
      </c>
      <c r="F49" s="86">
        <v>3050000</v>
      </c>
      <c r="G49" s="117">
        <f t="shared" si="2"/>
        <v>9150000</v>
      </c>
      <c r="H49" s="2">
        <v>2008</v>
      </c>
      <c r="I49" s="2"/>
      <c r="J49" s="7" t="s">
        <v>11</v>
      </c>
      <c r="K49" s="71"/>
    </row>
    <row r="50" spans="1:11" ht="23.25" customHeight="1" x14ac:dyDescent="0.25">
      <c r="A50" s="2">
        <v>8</v>
      </c>
      <c r="B50" s="111" t="s">
        <v>184</v>
      </c>
      <c r="C50" s="111"/>
      <c r="D50" s="2" t="s">
        <v>26</v>
      </c>
      <c r="E50" s="2">
        <v>5</v>
      </c>
      <c r="F50" s="86">
        <v>5000000</v>
      </c>
      <c r="G50" s="117">
        <f t="shared" si="2"/>
        <v>25000000</v>
      </c>
      <c r="H50" s="2">
        <v>2003</v>
      </c>
      <c r="I50" s="2"/>
      <c r="J50" s="7"/>
      <c r="K50" s="71"/>
    </row>
    <row r="51" spans="1:11" ht="23.25" customHeight="1" x14ac:dyDescent="0.25">
      <c r="A51" s="2">
        <v>9</v>
      </c>
      <c r="B51" s="111" t="s">
        <v>188</v>
      </c>
      <c r="C51" s="111"/>
      <c r="D51" s="2" t="s">
        <v>26</v>
      </c>
      <c r="E51" s="2">
        <v>2</v>
      </c>
      <c r="F51" s="86">
        <v>5400000</v>
      </c>
      <c r="G51" s="117">
        <f t="shared" si="2"/>
        <v>10800000</v>
      </c>
      <c r="H51" s="2">
        <v>2006</v>
      </c>
      <c r="I51" s="2"/>
      <c r="J51" s="7"/>
      <c r="K51" s="71"/>
    </row>
    <row r="52" spans="1:11" ht="23.25" customHeight="1" x14ac:dyDescent="0.25">
      <c r="A52" s="2">
        <v>10</v>
      </c>
      <c r="B52" s="111" t="s">
        <v>105</v>
      </c>
      <c r="C52" s="111"/>
      <c r="D52" s="2" t="s">
        <v>3</v>
      </c>
      <c r="E52" s="2">
        <v>2</v>
      </c>
      <c r="F52" s="86">
        <v>16500000</v>
      </c>
      <c r="G52" s="117">
        <f t="shared" si="2"/>
        <v>33000000</v>
      </c>
      <c r="H52" s="2">
        <v>2005</v>
      </c>
      <c r="I52" s="2"/>
      <c r="J52" s="7" t="s">
        <v>90</v>
      </c>
      <c r="K52" s="71"/>
    </row>
    <row r="53" spans="1:11" s="63" customFormat="1" ht="23.25" customHeight="1" x14ac:dyDescent="0.25">
      <c r="A53" s="74"/>
      <c r="B53" s="74" t="s">
        <v>200</v>
      </c>
      <c r="C53" s="75"/>
      <c r="D53" s="74"/>
      <c r="E53" s="74"/>
      <c r="F53" s="89"/>
      <c r="G53" s="76">
        <f>SUM(G43:G52)</f>
        <v>271593846</v>
      </c>
      <c r="H53" s="74"/>
      <c r="I53" s="74"/>
      <c r="J53" s="77"/>
      <c r="K53" s="78"/>
    </row>
    <row r="54" spans="1:11" s="63" customFormat="1" ht="23.25" customHeight="1" x14ac:dyDescent="0.25">
      <c r="A54" s="122" t="s">
        <v>194</v>
      </c>
      <c r="B54" s="123"/>
      <c r="C54" s="124"/>
      <c r="D54" s="124"/>
      <c r="E54" s="124"/>
      <c r="F54" s="124"/>
      <c r="G54" s="124"/>
      <c r="H54" s="124"/>
      <c r="I54" s="125"/>
      <c r="J54" s="126"/>
      <c r="K54" s="110"/>
    </row>
    <row r="55" spans="1:11" s="63" customFormat="1" ht="23.25" customHeight="1" x14ac:dyDescent="0.25">
      <c r="A55" s="127">
        <v>1</v>
      </c>
      <c r="B55" s="128" t="s">
        <v>79</v>
      </c>
      <c r="C55" s="127"/>
      <c r="D55" s="129" t="s">
        <v>26</v>
      </c>
      <c r="E55" s="127">
        <v>11</v>
      </c>
      <c r="F55" s="127"/>
      <c r="G55" s="127"/>
      <c r="H55" s="127"/>
      <c r="I55" s="127"/>
      <c r="J55" s="128" t="s">
        <v>119</v>
      </c>
      <c r="K55" s="130"/>
    </row>
    <row r="56" spans="1:11" s="63" customFormat="1" ht="23.25" customHeight="1" x14ac:dyDescent="0.25">
      <c r="A56" s="127">
        <v>2</v>
      </c>
      <c r="B56" s="128" t="s">
        <v>120</v>
      </c>
      <c r="C56" s="127"/>
      <c r="D56" s="129" t="s">
        <v>26</v>
      </c>
      <c r="E56" s="127">
        <v>1</v>
      </c>
      <c r="F56" s="127"/>
      <c r="G56" s="127"/>
      <c r="H56" s="127"/>
      <c r="I56" s="127"/>
      <c r="J56" s="128" t="s">
        <v>119</v>
      </c>
      <c r="K56" s="130"/>
    </row>
    <row r="57" spans="1:11" s="63" customFormat="1" ht="23.25" customHeight="1" x14ac:dyDescent="0.25">
      <c r="A57" s="127">
        <v>3</v>
      </c>
      <c r="B57" s="128" t="s">
        <v>121</v>
      </c>
      <c r="C57" s="127"/>
      <c r="D57" s="129" t="s">
        <v>26</v>
      </c>
      <c r="E57" s="127">
        <v>1</v>
      </c>
      <c r="F57" s="127"/>
      <c r="G57" s="127"/>
      <c r="H57" s="127"/>
      <c r="I57" s="127"/>
      <c r="J57" s="128" t="s">
        <v>122</v>
      </c>
      <c r="K57" s="131"/>
    </row>
    <row r="58" spans="1:11" s="63" customFormat="1" ht="22.5" customHeight="1" x14ac:dyDescent="0.25">
      <c r="A58" s="132"/>
      <c r="B58" s="132" t="s">
        <v>199</v>
      </c>
      <c r="C58" s="132"/>
      <c r="D58" s="133"/>
      <c r="E58" s="132"/>
      <c r="F58" s="132"/>
      <c r="G58" s="134">
        <f>G53+G41+G25</f>
        <v>708493846</v>
      </c>
      <c r="H58" s="132"/>
      <c r="I58" s="132"/>
      <c r="J58" s="135"/>
      <c r="K58" s="131"/>
    </row>
    <row r="59" spans="1:11" ht="28.5" customHeight="1" x14ac:dyDescent="0.25">
      <c r="A59" s="106" t="s">
        <v>203</v>
      </c>
      <c r="B59" s="107"/>
      <c r="C59" s="37"/>
      <c r="D59" s="39"/>
      <c r="E59" s="37"/>
      <c r="F59" s="37"/>
      <c r="G59" s="37"/>
      <c r="H59" s="37"/>
      <c r="I59" s="37"/>
      <c r="J59" s="38"/>
      <c r="K59" s="40"/>
    </row>
    <row r="60" spans="1:11" x14ac:dyDescent="0.25">
      <c r="A60" s="54" t="s">
        <v>157</v>
      </c>
      <c r="B60" s="54" t="s">
        <v>204</v>
      </c>
      <c r="C60" s="54" t="s">
        <v>159</v>
      </c>
      <c r="D60" s="54" t="s">
        <v>160</v>
      </c>
      <c r="E60" s="54" t="s">
        <v>161</v>
      </c>
      <c r="F60" s="54" t="s">
        <v>186</v>
      </c>
      <c r="G60" s="54" t="s">
        <v>187</v>
      </c>
      <c r="H60" s="54" t="s">
        <v>162</v>
      </c>
      <c r="I60" s="54" t="s">
        <v>189</v>
      </c>
      <c r="J60" s="54" t="s">
        <v>163</v>
      </c>
    </row>
    <row r="61" spans="1:11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</row>
    <row r="62" spans="1:11" ht="24" customHeight="1" x14ac:dyDescent="0.25">
      <c r="A62" s="67">
        <v>1</v>
      </c>
      <c r="B62" s="108" t="s">
        <v>205</v>
      </c>
      <c r="C62" s="108"/>
      <c r="D62" s="15" t="s">
        <v>26</v>
      </c>
      <c r="E62" s="67">
        <v>10</v>
      </c>
      <c r="F62" s="64">
        <v>1300000</v>
      </c>
      <c r="G62" s="109">
        <f>F62*E62</f>
        <v>13000000</v>
      </c>
      <c r="H62" s="67">
        <v>1999</v>
      </c>
      <c r="I62" s="67"/>
      <c r="J62" s="108"/>
    </row>
    <row r="63" spans="1:11" ht="24" customHeight="1" x14ac:dyDescent="0.25">
      <c r="A63" s="67">
        <v>2</v>
      </c>
      <c r="B63" s="108" t="s">
        <v>205</v>
      </c>
      <c r="C63" s="108"/>
      <c r="D63" s="15" t="s">
        <v>26</v>
      </c>
      <c r="E63" s="67">
        <v>1</v>
      </c>
      <c r="F63" s="64">
        <v>1300000</v>
      </c>
      <c r="G63" s="109">
        <f t="shared" ref="G63:G66" si="3">F63*E63</f>
        <v>1300000</v>
      </c>
      <c r="H63" s="67">
        <v>2000</v>
      </c>
      <c r="I63" s="67"/>
      <c r="J63" s="108"/>
    </row>
    <row r="64" spans="1:11" ht="24" customHeight="1" x14ac:dyDescent="0.25">
      <c r="A64" s="67">
        <v>3</v>
      </c>
      <c r="B64" s="108" t="s">
        <v>206</v>
      </c>
      <c r="C64" s="108"/>
      <c r="D64" s="15" t="s">
        <v>26</v>
      </c>
      <c r="E64" s="67">
        <v>8</v>
      </c>
      <c r="F64" s="64">
        <v>2650000</v>
      </c>
      <c r="G64" s="109">
        <f t="shared" si="3"/>
        <v>21200000</v>
      </c>
      <c r="H64" s="67">
        <v>2010</v>
      </c>
      <c r="I64" s="67"/>
      <c r="J64" s="108"/>
    </row>
    <row r="65" spans="1:11" ht="24" customHeight="1" x14ac:dyDescent="0.25">
      <c r="A65" s="67">
        <v>4</v>
      </c>
      <c r="B65" s="108" t="s">
        <v>207</v>
      </c>
      <c r="C65" s="108"/>
      <c r="D65" s="15" t="s">
        <v>26</v>
      </c>
      <c r="E65" s="67">
        <v>7</v>
      </c>
      <c r="F65" s="64">
        <v>1650000</v>
      </c>
      <c r="G65" s="109">
        <f t="shared" si="3"/>
        <v>11550000</v>
      </c>
      <c r="H65" s="67">
        <v>2005</v>
      </c>
      <c r="I65" s="67"/>
      <c r="J65" s="108"/>
    </row>
    <row r="66" spans="1:11" ht="24" customHeight="1" x14ac:dyDescent="0.25">
      <c r="A66" s="67">
        <v>5</v>
      </c>
      <c r="B66" s="108" t="s">
        <v>208</v>
      </c>
      <c r="C66" s="108"/>
      <c r="D66" s="15" t="s">
        <v>26</v>
      </c>
      <c r="E66" s="67">
        <v>1</v>
      </c>
      <c r="F66" s="64">
        <v>5430000</v>
      </c>
      <c r="G66" s="109">
        <f t="shared" si="3"/>
        <v>5430000</v>
      </c>
      <c r="H66" s="67">
        <v>2008</v>
      </c>
      <c r="I66" s="67"/>
      <c r="J66" s="108"/>
    </row>
    <row r="67" spans="1:11" s="90" customFormat="1" ht="24" customHeight="1" x14ac:dyDescent="0.25">
      <c r="A67" s="103"/>
      <c r="B67" s="87" t="s">
        <v>209</v>
      </c>
      <c r="C67" s="103"/>
      <c r="D67" s="103"/>
      <c r="E67" s="103"/>
      <c r="F67" s="103"/>
      <c r="G67" s="101">
        <f>SUM(G62:G66)</f>
        <v>52480000</v>
      </c>
      <c r="H67" s="103"/>
      <c r="I67" s="87"/>
      <c r="J67" s="103"/>
      <c r="K67" s="96"/>
    </row>
    <row r="69" spans="1:11" s="62" customFormat="1" x14ac:dyDescent="0.25">
      <c r="G69" s="91" t="s">
        <v>211</v>
      </c>
      <c r="H69" s="91"/>
      <c r="I69" s="91"/>
      <c r="J69" s="91"/>
      <c r="K69" s="19"/>
    </row>
    <row r="70" spans="1:11" s="62" customFormat="1" x14ac:dyDescent="0.25">
      <c r="G70" s="91" t="s">
        <v>212</v>
      </c>
      <c r="H70" s="91"/>
      <c r="I70" s="91"/>
      <c r="J70" s="91"/>
      <c r="K70" s="19"/>
    </row>
  </sheetData>
  <mergeCells count="48">
    <mergeCell ref="J60:J61"/>
    <mergeCell ref="G69:J69"/>
    <mergeCell ref="G70:J70"/>
    <mergeCell ref="E60:E61"/>
    <mergeCell ref="F60:F61"/>
    <mergeCell ref="G60:G61"/>
    <mergeCell ref="H60:H61"/>
    <mergeCell ref="I60:I61"/>
    <mergeCell ref="A59:B59"/>
    <mergeCell ref="A60:A61"/>
    <mergeCell ref="B60:B61"/>
    <mergeCell ref="C60:C61"/>
    <mergeCell ref="D60:D61"/>
    <mergeCell ref="K55:K56"/>
    <mergeCell ref="I9:I10"/>
    <mergeCell ref="A26:F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A54:B54"/>
    <mergeCell ref="A29:C29"/>
    <mergeCell ref="A1:B1"/>
    <mergeCell ref="A42:B42"/>
    <mergeCell ref="K47:K48"/>
    <mergeCell ref="F1:I1"/>
    <mergeCell ref="A2:B2"/>
    <mergeCell ref="F2:I2"/>
    <mergeCell ref="A3:B3"/>
    <mergeCell ref="G3:H3"/>
    <mergeCell ref="A5:J5"/>
    <mergeCell ref="B6:J6"/>
    <mergeCell ref="A7:B7"/>
    <mergeCell ref="A9:A10"/>
    <mergeCell ref="B9:B10"/>
    <mergeCell ref="C9:C10"/>
    <mergeCell ref="D9:D10"/>
    <mergeCell ref="E9:E10"/>
    <mergeCell ref="H9:H10"/>
    <mergeCell ref="J9:J10"/>
    <mergeCell ref="F9:F10"/>
    <mergeCell ref="G9:G10"/>
  </mergeCells>
  <pageMargins left="0.45" right="0.2" top="0.5" bottom="0.5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HUHONGDENGHITHANHLY</vt:lpstr>
      <vt:lpstr>BAOCAOKIEMKETSTHUCTE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2016-04-19T06:56:49Z</cp:lastPrinted>
  <dcterms:created xsi:type="dcterms:W3CDTF">2016-04-13T09:32:12Z</dcterms:created>
  <dcterms:modified xsi:type="dcterms:W3CDTF">2016-04-19T06:58:55Z</dcterms:modified>
</cp:coreProperties>
</file>